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895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Arkusz1!$A$2:$H$96</definedName>
  </definedNames>
  <calcPr calcId="162913"/>
</workbook>
</file>

<file path=xl/calcChain.xml><?xml version="1.0" encoding="utf-8"?>
<calcChain xmlns="http://schemas.openxmlformats.org/spreadsheetml/2006/main">
  <c r="H94" i="1"/>
  <c r="H95"/>
  <c r="H93" l="1"/>
  <c r="H92" l="1"/>
  <c r="H91" l="1"/>
  <c r="H90"/>
  <c r="H89"/>
  <c r="H88"/>
  <c r="H87"/>
  <c r="H86"/>
  <c r="H85"/>
  <c r="H84"/>
  <c r="H83"/>
  <c r="H82" l="1"/>
  <c r="H81"/>
  <c r="H80"/>
  <c r="H79"/>
  <c r="H78"/>
  <c r="H77"/>
  <c r="H76"/>
  <c r="H75"/>
  <c r="H74"/>
  <c r="H73"/>
  <c r="H72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13"/>
  <c r="H22"/>
  <c r="H14"/>
  <c r="H10"/>
  <c r="H11"/>
  <c r="H15"/>
  <c r="H16"/>
  <c r="H17"/>
  <c r="H18"/>
  <c r="H19"/>
  <c r="H20"/>
  <c r="H21"/>
  <c r="H23"/>
  <c r="H24"/>
  <c r="H25"/>
  <c r="H26"/>
  <c r="H27"/>
  <c r="H28"/>
  <c r="H29"/>
  <c r="H30"/>
  <c r="H31"/>
  <c r="H5"/>
  <c r="H6"/>
  <c r="H7"/>
  <c r="H8"/>
  <c r="H9"/>
</calcChain>
</file>

<file path=xl/sharedStrings.xml><?xml version="1.0" encoding="utf-8"?>
<sst xmlns="http://schemas.openxmlformats.org/spreadsheetml/2006/main" count="368" uniqueCount="262">
  <si>
    <t>Lp.</t>
  </si>
  <si>
    <t>NAZWA</t>
  </si>
  <si>
    <t>ilość</t>
  </si>
  <si>
    <t>cena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</si>
  <si>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</si>
  <si>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</si>
  <si>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</si>
  <si>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</si>
  <si>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</si>
  <si>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</si>
  <si>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</si>
  <si>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</si>
  <si>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</si>
  <si>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</si>
  <si>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</si>
  <si>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</si>
  <si>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</si>
  <si>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</si>
  <si>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</si>
  <si>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</si>
  <si>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</si>
  <si>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</si>
  <si>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</si>
  <si>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</si>
  <si>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</si>
  <si>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</si>
  <si>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</si>
  <si>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</si>
  <si>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</si>
  <si>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</si>
  <si>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</si>
  <si>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</si>
  <si>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</si>
  <si>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</si>
  <si>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jedn miary</t>
  </si>
  <si>
    <t>nr ident</t>
  </si>
  <si>
    <t>szt.</t>
  </si>
  <si>
    <t>Dz. LA 10 poz.2</t>
  </si>
  <si>
    <t>Dz. LA 10 poz.3</t>
  </si>
  <si>
    <t>Dz. LA 10 poz.5</t>
  </si>
  <si>
    <t>Dz. LA 10 poz.7</t>
  </si>
  <si>
    <t>Dz. LA 10 poz.8</t>
  </si>
  <si>
    <t>Dz. LA 10 poz.9</t>
  </si>
  <si>
    <t>Dz. LA 10 poz.10</t>
  </si>
  <si>
    <t>Dz. LA 10 poz.13</t>
  </si>
  <si>
    <t>Dz. LA 10 poz.14</t>
  </si>
  <si>
    <t>Dz. LA 10 poz.25</t>
  </si>
  <si>
    <t>Dz. LA 10 poz.26</t>
  </si>
  <si>
    <t>Dz. LA 10 poz.27</t>
  </si>
  <si>
    <t>Dz. LA 10 poz.28</t>
  </si>
  <si>
    <t>Dz. LA 10 poz.29</t>
  </si>
  <si>
    <t>Dz. LA 10 poz.30</t>
  </si>
  <si>
    <t>Dz. LA 10 poz.31</t>
  </si>
  <si>
    <t>Dz. LA 10 poz.33</t>
  </si>
  <si>
    <t>Dz. LA 10 poz.35</t>
  </si>
  <si>
    <t>Dz. LA 10 poz.1</t>
  </si>
  <si>
    <t>Dz. LA 10 poz.36</t>
  </si>
  <si>
    <t>Dz. LA 10 poz.37</t>
  </si>
  <si>
    <t>Dz. LA 10 poz.39</t>
  </si>
  <si>
    <t>Dz. LA 10 poz.40</t>
  </si>
  <si>
    <t>pomoce dydaktyczne ŻYCIE i MIŁOŚĆ</t>
  </si>
  <si>
    <t>Dz. LA 10 poz.41</t>
  </si>
  <si>
    <t>Dz. LA 10 poz.42</t>
  </si>
  <si>
    <t>Dz. LA 10 poz.43</t>
  </si>
  <si>
    <t>mapa. Europa w XVIII w.</t>
  </si>
  <si>
    <t>Plansze. Wiedza obywatelska</t>
  </si>
  <si>
    <t>mapa. Świat podczas II wojny światowej</t>
  </si>
  <si>
    <t>mapa. Świat w latach 1945-1997</t>
  </si>
  <si>
    <t>mapa. Polska i Litwa Jagiellonów</t>
  </si>
  <si>
    <t>mapa. Rzplita Obojga Narodów</t>
  </si>
  <si>
    <t>mapa. Rozwój i upadek cesarstwa rzymskiego</t>
  </si>
  <si>
    <t>mapa. Królestwo Polskie i Wlk.Ks. Litewskie 1320-1370</t>
  </si>
  <si>
    <t>mapa. Polska Dzielnicowa</t>
  </si>
  <si>
    <t>mapa. Rzplita Polska 1505-1648</t>
  </si>
  <si>
    <t>mapa. Królestwo Polskie i Wlk.Ks. Litewskie 1370-1505</t>
  </si>
  <si>
    <t>mapa. Europa w latach 1789-1814</t>
  </si>
  <si>
    <t>mapa. Wielkie odkrycia geograficzne</t>
  </si>
  <si>
    <t>mapa. Polska w okresie rozbiorów</t>
  </si>
  <si>
    <t>mapa. Świat w latach 1871-1914</t>
  </si>
  <si>
    <t>mapa. Świat Polityczny</t>
  </si>
  <si>
    <t>mapa. Polska adm.-samoch. 16 województw</t>
  </si>
  <si>
    <t xml:space="preserve">mapa. Starożytny Wschód </t>
  </si>
  <si>
    <t>Książka "Wzrastam w mądrości"</t>
  </si>
  <si>
    <t>Książka "Busola życia"</t>
  </si>
  <si>
    <t>Książka "Życie i miłość"</t>
  </si>
  <si>
    <t>mapa. Europa wczesnośredniowieczna.
 Piastowie</t>
  </si>
  <si>
    <t>Dz. LA 10 poz.44</t>
  </si>
  <si>
    <t>mapa. Pielgrzymki Ojca św. JP II</t>
  </si>
  <si>
    <t>Dz. LA 10 poz.46</t>
  </si>
  <si>
    <t>mapa. Droga Krzyżowa Jezusa na Golgotę</t>
  </si>
  <si>
    <t>Dz. LA 10 poz.48</t>
  </si>
  <si>
    <t>mapa. Kościół katolicki w Polsce. Podział terytorialny</t>
  </si>
  <si>
    <t>Dz. LA 10 poz.49</t>
  </si>
  <si>
    <t>mapa. I wojna światowa w Europie i na Bliskim Wschodzie</t>
  </si>
  <si>
    <t>Dz. LA 10 poz.52</t>
  </si>
  <si>
    <t>mapa. Duo Polska w latach 1919-39</t>
  </si>
  <si>
    <t>Dz. LA 10 poz.53</t>
  </si>
  <si>
    <t>mapa. Duo Rozbicie dzielnicowe w Polsce</t>
  </si>
  <si>
    <t>Dz. LA 10 poz.54</t>
  </si>
  <si>
    <t>mapa. Europa w XVII i XVIII wieku</t>
  </si>
  <si>
    <t>Dz. LA 10 poz.56</t>
  </si>
  <si>
    <t>mapa. Powstanie Styczniowe</t>
  </si>
  <si>
    <t>Dz. LA 10 poz.57</t>
  </si>
  <si>
    <t>mapa. Kolonizacja fenicka i grecka</t>
  </si>
  <si>
    <t>Dz. LA 10 poz.58</t>
  </si>
  <si>
    <t>mapa. Powstania Narodowe</t>
  </si>
  <si>
    <t>Dz. LA 10 poz.59</t>
  </si>
  <si>
    <t>mapa. Rzplita Jana Kazimierza. Odsiecz Wiednia</t>
  </si>
  <si>
    <t>Dz. LA 10 poz.60</t>
  </si>
  <si>
    <t>Plansza. Świat starożytny</t>
  </si>
  <si>
    <t>Dz. LA 10 poz.70</t>
  </si>
  <si>
    <t>Plansza. Dwudziestolecie międzywojenne</t>
  </si>
  <si>
    <t>Dz. LA 10 poz.71</t>
  </si>
  <si>
    <t>Plansza. Skarby Kultury Polskiej</t>
  </si>
  <si>
    <t>Dz. LA 10 poz.72</t>
  </si>
  <si>
    <t>Plansza. Historia Kalendarza</t>
  </si>
  <si>
    <t>Dz. LA 10 poz.73</t>
  </si>
  <si>
    <t>Plansza. Dzieje chrześcijaństwa. I tysiąclecie</t>
  </si>
  <si>
    <t>Dz. LA 10 poz.74</t>
  </si>
  <si>
    <t>Plansza. Dzieje chrześcijaństwa. II tysiąclecie</t>
  </si>
  <si>
    <t>Dz. LA 10 poz.75</t>
  </si>
  <si>
    <t>Plansza. Historia Godła</t>
  </si>
  <si>
    <t>Dz. LA 10 poz.76</t>
  </si>
  <si>
    <t>Plansza. Dynastia Piastów 1</t>
  </si>
  <si>
    <t>Dz. LA 10 poz.77</t>
  </si>
  <si>
    <t>Plansza. Dynastia Piastów 2</t>
  </si>
  <si>
    <t>Dz. LA 10 poz.78</t>
  </si>
  <si>
    <t>Plansza. Dynastia Jagiellonów</t>
  </si>
  <si>
    <t>Dz. LA 10 poz.79</t>
  </si>
  <si>
    <t>Plansza. Królowie elekcyjni</t>
  </si>
  <si>
    <t>Dz. LA 10 poz.80</t>
  </si>
  <si>
    <t>Plansza. Hymn Polski</t>
  </si>
  <si>
    <t>Dz. LA 10 poz.81</t>
  </si>
  <si>
    <t>Plansza. System władzy w Polsce</t>
  </si>
  <si>
    <t>Dz. LA 10 poz.82</t>
  </si>
  <si>
    <t>Plansza. PRL-Bierut-Gomułka</t>
  </si>
  <si>
    <t>Dz. LA 10 poz.83</t>
  </si>
  <si>
    <t>Plansza. PRL-Gierek-Jaruzelski</t>
  </si>
  <si>
    <t>Szafa z dwoma półkami</t>
  </si>
  <si>
    <t>Tablica zielona</t>
  </si>
  <si>
    <t>Godło</t>
  </si>
  <si>
    <t>Dz.VI A k. poz.18</t>
  </si>
  <si>
    <t>Biurko</t>
  </si>
  <si>
    <t>Notebook Fujitsu Lifrbook A530P4600</t>
  </si>
  <si>
    <t>Licencja MS Office Standard 2010</t>
  </si>
  <si>
    <t>Dz. VI B k.41 poz.12</t>
  </si>
  <si>
    <t>Kosz uchylny 25L</t>
  </si>
  <si>
    <t>Dz. VI A k. 8 poz. 205-216</t>
  </si>
  <si>
    <t>krzesło uczniowskie LECH</t>
  </si>
  <si>
    <t>Dz. VI A k. 8 poz. 218-230</t>
  </si>
  <si>
    <t>Dz.VI A k. 20 poz.6+38</t>
  </si>
  <si>
    <t>stolik 2-osobowy (blat+nogi)</t>
  </si>
  <si>
    <t>Dz.VI A k. 20 poz.19+39</t>
  </si>
  <si>
    <t>Dz.VI A k. 20 poz.20+40</t>
  </si>
  <si>
    <t>Dz.VI A k. 20 poz.21+41</t>
  </si>
  <si>
    <t>Dz.VI A k. 20 poz.22+42</t>
  </si>
  <si>
    <t>Dz.VI A k. 20 poz.23-43</t>
  </si>
  <si>
    <t>Dz.VI A k. 20 poz.24-44</t>
  </si>
  <si>
    <t>Dz.VI A k. 20 poz.25-45</t>
  </si>
  <si>
    <t>Dz.VI A k. 20 poz.26+46</t>
  </si>
  <si>
    <t>Dz.VI A k. 20 poz.27+47</t>
  </si>
  <si>
    <t>Dz.VI A k. 20 poz.28+48</t>
  </si>
  <si>
    <t>Dz.VI A k. 20 poz.29+49</t>
  </si>
  <si>
    <t>Dz.VI A k. 20 poz.30+50</t>
  </si>
  <si>
    <t>80.</t>
  </si>
  <si>
    <t>darowizna</t>
  </si>
  <si>
    <t xml:space="preserve">rolety </t>
  </si>
  <si>
    <t>kpl.</t>
  </si>
  <si>
    <t>81.</t>
  </si>
  <si>
    <t>Aktywnie w przyszłość 
poz. 127</t>
  </si>
  <si>
    <t>Plansza-historia pisma</t>
  </si>
  <si>
    <t>82.</t>
  </si>
  <si>
    <t>Plansza-Poczet Królów Polskich</t>
  </si>
  <si>
    <t>83.</t>
  </si>
  <si>
    <t>Dz.VI A.K.3
poz.20</t>
  </si>
  <si>
    <t>Krzesło tapicerowane</t>
  </si>
  <si>
    <t>Wyposażenie sali nr 15</t>
  </si>
  <si>
    <t>mapa Europa przed wybuchem I wojny światowej.
Europa od wojny krymskiej do zjednoczenia Niemiec</t>
  </si>
  <si>
    <t>Dz.LA 10 poz. 85</t>
  </si>
  <si>
    <t>Mapa wschód starożytny. Świat hellenistyczny</t>
  </si>
  <si>
    <t>mapa. Europa w Kongresie Wiedeńskim</t>
  </si>
  <si>
    <t>Mapa. Świat w latach 1945-2008. Konflikty i wojny.</t>
  </si>
  <si>
    <t>mapa. Duo  Kraje unii europejskiej</t>
  </si>
  <si>
    <t>Dz. LA 10 poz. 90</t>
  </si>
  <si>
    <t>mapa . Europa kraje Unii Europejskiej</t>
  </si>
  <si>
    <t>Dz. LA 10 poz. 91</t>
  </si>
  <si>
    <t>XII wieków Polski w Europie</t>
  </si>
  <si>
    <t xml:space="preserve">Dz. LA 10 poz. 84 </t>
  </si>
  <si>
    <t>Tablice historyczne</t>
  </si>
  <si>
    <t>Pontyfilat Jana  Pawła II</t>
  </si>
  <si>
    <t>mapa Unia Europejska. Wyd. Piętka</t>
  </si>
  <si>
    <t>mapa. Unia Europejska. Inform-polityczna</t>
  </si>
  <si>
    <t xml:space="preserve"> Aktywnie w przyszłość poz.20</t>
  </si>
  <si>
    <t>Aktywnie w przyszłość poz.5</t>
  </si>
  <si>
    <t>Dz.VI A K.16  poz.16</t>
  </si>
  <si>
    <t>Dz. VI A K.23 poz.3</t>
  </si>
  <si>
    <t>Dz. VI C K.47 poz.6</t>
  </si>
  <si>
    <t>25.06.2019r.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</si>
  <si>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</si>
  <si>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</si>
  <si>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</si>
  <si>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</si>
  <si>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</si>
  <si>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</si>
  <si>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</si>
  <si>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</si>
  <si>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</si>
  <si>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</si>
  <si>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</si>
  <si>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</si>
  <si>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</si>
  <si>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</si>
  <si>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</si>
  <si>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</si>
  <si>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</si>
  <si>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</si>
  <si>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</si>
  <si>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</si>
  <si>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</si>
  <si>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</si>
  <si>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</si>
  <si>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</si>
  <si>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</si>
  <si>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</si>
  <si>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</si>
  <si>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</si>
  <si>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</si>
  <si>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</si>
  <si>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</si>
  <si>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</si>
  <si>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</si>
  <si>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</si>
  <si>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</si>
  <si>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</si>
  <si>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</si>
  <si>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</si>
  <si>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</si>
  <si>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</si>
  <si>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</si>
  <si>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</si>
  <si>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</si>
  <si>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</si>
  <si>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</si>
  <si>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</si>
  <si>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</si>
  <si>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</si>
  <si>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</si>
  <si>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</si>
  <si>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84.</t>
  </si>
  <si>
    <t>85.</t>
  </si>
  <si>
    <t>86.</t>
  </si>
  <si>
    <t>87.</t>
  </si>
  <si>
    <t xml:space="preserve">Dz. LA 10 poz.86 </t>
  </si>
  <si>
    <t>Dz. LA 10 poz.87</t>
  </si>
  <si>
    <t>Dz.LA 10 poz. 89</t>
  </si>
  <si>
    <t>tablica korkowa</t>
  </si>
  <si>
    <t>89.</t>
  </si>
  <si>
    <t>Dz.VIB K.40 (SP)
poz. 3</t>
  </si>
  <si>
    <t>zegar ścienny</t>
  </si>
  <si>
    <t>90.</t>
  </si>
  <si>
    <t>Dz.III.LA 10 poz.88</t>
  </si>
  <si>
    <t>Wieszak na mapy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</si>
</sst>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8"/>
      <color theme="1"/>
      <name val="Czcionka tekstu podstawowego"/>
      <family val="2"/>
      <charset val="238"/>
    </font>
    <font>
      <sz val="11"/>
      <color rgb="FF92D05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color rgb="FF00B05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0" fillId="0" borderId="2" xfId="0" applyNumberFormat="1" applyBorder="1"/>
    <xf numFmtId="0" fontId="3" fillId="0" borderId="0" xfId="0" applyFont="1"/>
    <xf numFmtId="0" fontId="0" fillId="0" borderId="0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left" vertical="center"/>
    </xf>
    <xf numFmtId="2" fontId="0" fillId="0" borderId="1" xfId="0" applyNumberFormat="1" applyFill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1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12"/>
  <sheetViews>
    <sheetView tabSelected="1" topLeftCell="A82" workbookViewId="0">
      <selection activeCell="G63" sqref="G63"/>
    </sheetView>
  </sheetViews>
  <sheetFormatPr defaultRowHeight="14.25"/>
  <cols>
    <col min="2" max="2" width="3.375" bestFit="1" customWidth="1"/>
    <col min="3" max="3" width="22.25" customWidth="1"/>
    <col min="4" max="4" width="49.5" bestFit="1" customWidth="1"/>
    <col min="5" max="5" width="5.375" bestFit="1" customWidth="1"/>
    <col min="6" max="6" width="4.625" bestFit="1" customWidth="1"/>
    <col min="7" max="7" width="7.375" bestFit="1" customWidth="1"/>
    <col min="8" max="8" width="8.375" bestFit="1" customWidth="1"/>
  </cols>
  <sheetData>
    <row r="2" spans="1:8" ht="15">
      <c r="A2" s="2"/>
      <c r="B2" s="2"/>
      <c r="C2" s="2"/>
      <c r="D2" s="2"/>
      <c r="E2" s="28" t="s">
        <v>197</v>
      </c>
      <c r="F2" s="29"/>
      <c r="G2" s="29"/>
      <c r="H2" s="29"/>
    </row>
    <row r="3" spans="1:8" s="2" customFormat="1" ht="23.25">
      <c r="B3" s="27" t="s">
        <v>176</v>
      </c>
      <c r="C3" s="27"/>
      <c r="D3" s="27"/>
      <c r="E3" s="27"/>
      <c r="F3" s="27"/>
      <c r="G3" s="27"/>
      <c r="H3" s="27"/>
    </row>
    <row r="4" spans="1:8" s="1" customFormat="1" ht="28.5">
      <c r="A4" s="18"/>
      <c r="B4" s="3" t="s">
        <v>0</v>
      </c>
      <c r="C4" s="3" t="s">
        <v>35</v>
      </c>
      <c r="D4" s="3" t="s">
        <v>1</v>
      </c>
      <c r="E4" s="3" t="s">
        <v>34</v>
      </c>
      <c r="F4" s="3" t="s">
        <v>2</v>
      </c>
      <c r="G4" s="3" t="s">
        <v>3</v>
      </c>
      <c r="H4" s="3" t="s">
        <v>4</v>
      </c>
    </row>
    <row r="5" spans="1:8" s="15" customFormat="1">
      <c r="A5" s="19"/>
      <c r="B5" s="11" t="s">
        <v>5</v>
      </c>
      <c r="C5" s="16" t="s">
        <v>37</v>
      </c>
      <c r="D5" s="11" t="s">
        <v>64</v>
      </c>
      <c r="E5" s="12" t="s">
        <v>36</v>
      </c>
      <c r="F5" s="12">
        <v>1</v>
      </c>
      <c r="G5" s="13">
        <v>78</v>
      </c>
      <c r="H5" s="14">
        <f t="shared" ref="H5:H11" si="0">SUM(F5*G5)</f>
        <v>78</v>
      </c>
    </row>
    <row r="6" spans="1:8">
      <c r="A6" s="17"/>
      <c r="B6" s="4" t="s">
        <v>6</v>
      </c>
      <c r="C6" s="16" t="s">
        <v>38</v>
      </c>
      <c r="D6" s="4" t="s">
        <v>65</v>
      </c>
      <c r="E6" s="7" t="s">
        <v>36</v>
      </c>
      <c r="F6" s="7">
        <v>1</v>
      </c>
      <c r="G6" s="5">
        <v>438.7</v>
      </c>
      <c r="H6" s="6">
        <f t="shared" si="0"/>
        <v>438.7</v>
      </c>
    </row>
    <row r="7" spans="1:8" ht="28.5">
      <c r="A7" s="17"/>
      <c r="B7" s="11" t="s">
        <v>7</v>
      </c>
      <c r="C7" s="16" t="s">
        <v>39</v>
      </c>
      <c r="D7" s="3" t="s">
        <v>85</v>
      </c>
      <c r="E7" s="7" t="s">
        <v>36</v>
      </c>
      <c r="F7" s="7">
        <v>1</v>
      </c>
      <c r="G7" s="5">
        <v>248.24</v>
      </c>
      <c r="H7" s="6">
        <f t="shared" si="0"/>
        <v>248.24</v>
      </c>
    </row>
    <row r="8" spans="1:8">
      <c r="A8" s="17"/>
      <c r="B8" s="4" t="s">
        <v>8</v>
      </c>
      <c r="C8" s="16" t="s">
        <v>40</v>
      </c>
      <c r="D8" s="4" t="s">
        <v>66</v>
      </c>
      <c r="E8" s="7" t="s">
        <v>36</v>
      </c>
      <c r="F8" s="7">
        <v>1</v>
      </c>
      <c r="G8" s="5">
        <v>107</v>
      </c>
      <c r="H8" s="6">
        <f t="shared" si="0"/>
        <v>107</v>
      </c>
    </row>
    <row r="9" spans="1:8">
      <c r="A9" s="17"/>
      <c r="B9" s="11" t="s">
        <v>9</v>
      </c>
      <c r="C9" s="16" t="s">
        <v>41</v>
      </c>
      <c r="D9" s="4" t="s">
        <v>67</v>
      </c>
      <c r="E9" s="7" t="s">
        <v>36</v>
      </c>
      <c r="F9" s="7">
        <v>1</v>
      </c>
      <c r="G9" s="5">
        <v>123.05</v>
      </c>
      <c r="H9" s="6">
        <f t="shared" si="0"/>
        <v>123.05</v>
      </c>
    </row>
    <row r="10" spans="1:8">
      <c r="A10" s="17"/>
      <c r="B10" s="4" t="s">
        <v>10</v>
      </c>
      <c r="C10" s="16" t="s">
        <v>42</v>
      </c>
      <c r="D10" s="4" t="s">
        <v>68</v>
      </c>
      <c r="E10" s="7" t="s">
        <v>36</v>
      </c>
      <c r="F10" s="7">
        <v>1</v>
      </c>
      <c r="G10" s="5">
        <v>123.05</v>
      </c>
      <c r="H10" s="6">
        <f t="shared" si="0"/>
        <v>123.05</v>
      </c>
    </row>
    <row r="11" spans="1:8">
      <c r="A11" s="17"/>
      <c r="B11" s="11" t="s">
        <v>11</v>
      </c>
      <c r="C11" s="16" t="s">
        <v>43</v>
      </c>
      <c r="D11" s="4" t="s">
        <v>69</v>
      </c>
      <c r="E11" s="7" t="s">
        <v>36</v>
      </c>
      <c r="F11" s="7">
        <v>1</v>
      </c>
      <c r="G11" s="5">
        <v>123.05</v>
      </c>
      <c r="H11" s="6">
        <f t="shared" si="0"/>
        <v>123.05</v>
      </c>
    </row>
    <row r="12" spans="1:8" ht="28.5">
      <c r="A12" s="17"/>
      <c r="B12" s="4" t="s">
        <v>12</v>
      </c>
      <c r="C12" s="16" t="s">
        <v>165</v>
      </c>
      <c r="D12" s="16" t="s">
        <v>177</v>
      </c>
      <c r="E12" s="7" t="s">
        <v>36</v>
      </c>
      <c r="F12" s="7">
        <v>1</v>
      </c>
      <c r="G12" s="5">
        <v>0</v>
      </c>
      <c r="H12" s="6">
        <v>0</v>
      </c>
    </row>
    <row r="13" spans="1:8" ht="29.25" customHeight="1">
      <c r="A13" s="17"/>
      <c r="B13" s="11" t="s">
        <v>13</v>
      </c>
      <c r="C13" s="16" t="s">
        <v>44</v>
      </c>
      <c r="D13" s="4" t="s">
        <v>70</v>
      </c>
      <c r="E13" s="7" t="s">
        <v>36</v>
      </c>
      <c r="F13" s="7">
        <v>1</v>
      </c>
      <c r="G13" s="5">
        <v>110.75</v>
      </c>
      <c r="H13" s="6">
        <f t="shared" ref="H13:H21" si="1">SUM(F13*G13)</f>
        <v>110.75</v>
      </c>
    </row>
    <row r="14" spans="1:8">
      <c r="A14" s="17"/>
      <c r="B14" s="4" t="s">
        <v>14</v>
      </c>
      <c r="C14" s="16" t="s">
        <v>45</v>
      </c>
      <c r="D14" s="4" t="s">
        <v>69</v>
      </c>
      <c r="E14" s="7" t="s">
        <v>36</v>
      </c>
      <c r="F14" s="7">
        <v>1</v>
      </c>
      <c r="G14" s="5">
        <v>110.75</v>
      </c>
      <c r="H14" s="6">
        <f t="shared" si="1"/>
        <v>110.75</v>
      </c>
    </row>
    <row r="15" spans="1:8">
      <c r="A15" s="17"/>
      <c r="B15" s="11" t="s">
        <v>15</v>
      </c>
      <c r="C15" s="16" t="s">
        <v>46</v>
      </c>
      <c r="D15" s="4" t="s">
        <v>71</v>
      </c>
      <c r="E15" s="7" t="s">
        <v>36</v>
      </c>
      <c r="F15" s="7">
        <v>1</v>
      </c>
      <c r="G15" s="5">
        <v>96.3</v>
      </c>
      <c r="H15" s="6">
        <f t="shared" si="1"/>
        <v>96.3</v>
      </c>
    </row>
    <row r="16" spans="1:8">
      <c r="A16" s="17"/>
      <c r="B16" s="4" t="s">
        <v>16</v>
      </c>
      <c r="C16" s="16" t="s">
        <v>47</v>
      </c>
      <c r="D16" s="4" t="s">
        <v>72</v>
      </c>
      <c r="E16" s="7" t="s">
        <v>36</v>
      </c>
      <c r="F16" s="7">
        <v>1</v>
      </c>
      <c r="G16" s="5">
        <v>96.3</v>
      </c>
      <c r="H16" s="6">
        <f t="shared" si="1"/>
        <v>96.3</v>
      </c>
    </row>
    <row r="17" spans="1:8">
      <c r="A17" s="17"/>
      <c r="B17" s="11" t="s">
        <v>17</v>
      </c>
      <c r="C17" s="16" t="s">
        <v>48</v>
      </c>
      <c r="D17" s="4" t="s">
        <v>73</v>
      </c>
      <c r="E17" s="7" t="s">
        <v>36</v>
      </c>
      <c r="F17" s="7">
        <v>1</v>
      </c>
      <c r="G17" s="5">
        <v>96.3</v>
      </c>
      <c r="H17" s="6">
        <f t="shared" si="1"/>
        <v>96.3</v>
      </c>
    </row>
    <row r="18" spans="1:8">
      <c r="A18" s="17"/>
      <c r="B18" s="4" t="s">
        <v>18</v>
      </c>
      <c r="C18" s="16" t="s">
        <v>49</v>
      </c>
      <c r="D18" s="4" t="s">
        <v>74</v>
      </c>
      <c r="E18" s="7" t="s">
        <v>36</v>
      </c>
      <c r="F18" s="7">
        <v>1</v>
      </c>
      <c r="G18" s="5">
        <v>96.3</v>
      </c>
      <c r="H18" s="6">
        <f t="shared" si="1"/>
        <v>96.3</v>
      </c>
    </row>
    <row r="19" spans="1:8">
      <c r="A19" s="17"/>
      <c r="B19" s="11" t="s">
        <v>19</v>
      </c>
      <c r="C19" s="16" t="s">
        <v>50</v>
      </c>
      <c r="D19" s="4" t="s">
        <v>75</v>
      </c>
      <c r="E19" s="7" t="s">
        <v>36</v>
      </c>
      <c r="F19" s="7">
        <v>1</v>
      </c>
      <c r="G19" s="5">
        <v>96.3</v>
      </c>
      <c r="H19" s="6">
        <f t="shared" si="1"/>
        <v>96.3</v>
      </c>
    </row>
    <row r="20" spans="1:8">
      <c r="A20" s="17"/>
      <c r="B20" s="4" t="s">
        <v>20</v>
      </c>
      <c r="C20" s="16" t="s">
        <v>51</v>
      </c>
      <c r="D20" s="4" t="s">
        <v>76</v>
      </c>
      <c r="E20" s="7" t="s">
        <v>36</v>
      </c>
      <c r="F20" s="7">
        <v>1</v>
      </c>
      <c r="G20" s="5">
        <v>96.3</v>
      </c>
      <c r="H20" s="6">
        <f t="shared" si="1"/>
        <v>96.3</v>
      </c>
    </row>
    <row r="21" spans="1:8">
      <c r="A21" s="17"/>
      <c r="B21" s="11" t="s">
        <v>21</v>
      </c>
      <c r="C21" s="16" t="s">
        <v>52</v>
      </c>
      <c r="D21" s="4" t="s">
        <v>77</v>
      </c>
      <c r="E21" s="7" t="s">
        <v>36</v>
      </c>
      <c r="F21" s="7">
        <v>1</v>
      </c>
      <c r="G21" s="5">
        <v>96.3</v>
      </c>
      <c r="H21" s="6">
        <f t="shared" si="1"/>
        <v>96.3</v>
      </c>
    </row>
    <row r="22" spans="1:8">
      <c r="A22" s="17"/>
      <c r="B22" s="4" t="s">
        <v>22</v>
      </c>
      <c r="C22" s="16" t="s">
        <v>53</v>
      </c>
      <c r="D22" s="4" t="s">
        <v>78</v>
      </c>
      <c r="E22" s="7" t="s">
        <v>36</v>
      </c>
      <c r="F22" s="7">
        <v>1</v>
      </c>
      <c r="G22" s="5">
        <v>96.3</v>
      </c>
      <c r="H22" s="6">
        <f t="shared" ref="H22:H40" si="2">SUM(F22*G22)</f>
        <v>96.3</v>
      </c>
    </row>
    <row r="23" spans="1:8">
      <c r="A23" s="17"/>
      <c r="B23" s="11" t="s">
        <v>23</v>
      </c>
      <c r="C23" s="16" t="s">
        <v>54</v>
      </c>
      <c r="D23" s="4" t="s">
        <v>191</v>
      </c>
      <c r="E23" s="7" t="s">
        <v>36</v>
      </c>
      <c r="F23" s="7">
        <v>1</v>
      </c>
      <c r="G23" s="5">
        <v>62.5</v>
      </c>
      <c r="H23" s="6">
        <f t="shared" si="2"/>
        <v>62.5</v>
      </c>
    </row>
    <row r="24" spans="1:8">
      <c r="A24" s="17"/>
      <c r="B24" s="4" t="s">
        <v>24</v>
      </c>
      <c r="C24" s="16" t="s">
        <v>55</v>
      </c>
      <c r="D24" s="4" t="s">
        <v>188</v>
      </c>
      <c r="E24" s="7" t="s">
        <v>167</v>
      </c>
      <c r="F24" s="7">
        <v>1</v>
      </c>
      <c r="G24" s="5">
        <v>65.91</v>
      </c>
      <c r="H24" s="6">
        <f t="shared" si="2"/>
        <v>65.91</v>
      </c>
    </row>
    <row r="25" spans="1:8">
      <c r="A25" s="17"/>
      <c r="B25" s="11" t="s">
        <v>25</v>
      </c>
      <c r="C25" s="16" t="s">
        <v>56</v>
      </c>
      <c r="D25" s="4" t="s">
        <v>79</v>
      </c>
      <c r="E25" s="7" t="s">
        <v>36</v>
      </c>
      <c r="F25" s="7">
        <v>1</v>
      </c>
      <c r="G25" s="5">
        <v>125</v>
      </c>
      <c r="H25" s="6">
        <f t="shared" si="2"/>
        <v>125</v>
      </c>
    </row>
    <row r="26" spans="1:8">
      <c r="A26" s="17"/>
      <c r="B26" s="4" t="s">
        <v>26</v>
      </c>
      <c r="C26" s="16" t="s">
        <v>57</v>
      </c>
      <c r="D26" s="4" t="s">
        <v>80</v>
      </c>
      <c r="E26" s="7" t="s">
        <v>36</v>
      </c>
      <c r="F26" s="7">
        <v>1</v>
      </c>
      <c r="G26" s="5">
        <v>125</v>
      </c>
      <c r="H26" s="6">
        <f t="shared" si="2"/>
        <v>125</v>
      </c>
    </row>
    <row r="27" spans="1:8">
      <c r="A27" s="17"/>
      <c r="B27" s="11" t="s">
        <v>27</v>
      </c>
      <c r="C27" s="16" t="s">
        <v>58</v>
      </c>
      <c r="D27" s="4" t="s">
        <v>81</v>
      </c>
      <c r="E27" s="7" t="s">
        <v>36</v>
      </c>
      <c r="F27" s="7">
        <v>1</v>
      </c>
      <c r="G27" s="5">
        <v>258.94</v>
      </c>
      <c r="H27" s="6">
        <f t="shared" si="2"/>
        <v>258.94</v>
      </c>
    </row>
    <row r="28" spans="1:8">
      <c r="A28" s="17"/>
      <c r="B28" s="4" t="s">
        <v>28</v>
      </c>
      <c r="C28" s="16" t="s">
        <v>59</v>
      </c>
      <c r="D28" s="4" t="s">
        <v>60</v>
      </c>
      <c r="E28" s="7" t="s">
        <v>36</v>
      </c>
      <c r="F28" s="7">
        <v>1</v>
      </c>
      <c r="G28" s="5">
        <v>492</v>
      </c>
      <c r="H28" s="6">
        <f t="shared" si="2"/>
        <v>492</v>
      </c>
    </row>
    <row r="29" spans="1:8">
      <c r="A29" s="17"/>
      <c r="B29" s="11" t="s">
        <v>29</v>
      </c>
      <c r="C29" s="16" t="s">
        <v>61</v>
      </c>
      <c r="D29" s="4" t="s">
        <v>82</v>
      </c>
      <c r="E29" s="7" t="s">
        <v>36</v>
      </c>
      <c r="F29" s="7">
        <v>1</v>
      </c>
      <c r="G29" s="5">
        <v>10</v>
      </c>
      <c r="H29" s="6">
        <f t="shared" si="2"/>
        <v>10</v>
      </c>
    </row>
    <row r="30" spans="1:8">
      <c r="A30" s="17"/>
      <c r="B30" s="4" t="s">
        <v>30</v>
      </c>
      <c r="C30" s="16" t="s">
        <v>62</v>
      </c>
      <c r="D30" s="4" t="s">
        <v>83</v>
      </c>
      <c r="E30" s="7" t="s">
        <v>36</v>
      </c>
      <c r="F30" s="7">
        <v>1</v>
      </c>
      <c r="G30" s="5">
        <v>25</v>
      </c>
      <c r="H30" s="6">
        <f t="shared" si="2"/>
        <v>25</v>
      </c>
    </row>
    <row r="31" spans="1:8">
      <c r="A31" s="17"/>
      <c r="B31" s="11" t="s">
        <v>31</v>
      </c>
      <c r="C31" s="16" t="s">
        <v>63</v>
      </c>
      <c r="D31" s="4" t="s">
        <v>84</v>
      </c>
      <c r="E31" s="7" t="s">
        <v>36</v>
      </c>
      <c r="F31" s="7">
        <v>1</v>
      </c>
      <c r="G31" s="5">
        <v>18.3</v>
      </c>
      <c r="H31" s="6">
        <f t="shared" si="2"/>
        <v>18.3</v>
      </c>
    </row>
    <row r="32" spans="1:8">
      <c r="A32" s="17"/>
      <c r="B32" s="4" t="s">
        <v>32</v>
      </c>
      <c r="C32" s="16" t="s">
        <v>86</v>
      </c>
      <c r="D32" s="4" t="s">
        <v>87</v>
      </c>
      <c r="E32" s="7" t="s">
        <v>36</v>
      </c>
      <c r="F32" s="7">
        <v>1</v>
      </c>
      <c r="G32" s="5">
        <v>125</v>
      </c>
      <c r="H32" s="6">
        <f t="shared" si="2"/>
        <v>125</v>
      </c>
    </row>
    <row r="33" spans="1:8">
      <c r="A33" s="17"/>
      <c r="B33" s="11" t="s">
        <v>33</v>
      </c>
      <c r="C33" s="16" t="s">
        <v>88</v>
      </c>
      <c r="D33" s="4" t="s">
        <v>89</v>
      </c>
      <c r="E33" s="7" t="s">
        <v>36</v>
      </c>
      <c r="F33" s="7">
        <v>1</v>
      </c>
      <c r="G33" s="5">
        <v>31.25</v>
      </c>
      <c r="H33" s="6">
        <f t="shared" si="2"/>
        <v>31.25</v>
      </c>
    </row>
    <row r="34" spans="1:8">
      <c r="A34" s="17"/>
      <c r="B34" s="4" t="s">
        <v>198</v>
      </c>
      <c r="C34" s="16" t="s">
        <v>90</v>
      </c>
      <c r="D34" s="4" t="s">
        <v>91</v>
      </c>
      <c r="E34" s="7" t="s">
        <v>36</v>
      </c>
      <c r="F34" s="7">
        <v>1</v>
      </c>
      <c r="G34" s="5">
        <v>125</v>
      </c>
      <c r="H34" s="6">
        <f t="shared" si="2"/>
        <v>125</v>
      </c>
    </row>
    <row r="35" spans="1:8">
      <c r="A35" s="17"/>
      <c r="B35" s="11" t="s">
        <v>199</v>
      </c>
      <c r="C35" s="16" t="s">
        <v>92</v>
      </c>
      <c r="D35" s="4" t="s">
        <v>93</v>
      </c>
      <c r="E35" s="7" t="s">
        <v>36</v>
      </c>
      <c r="F35" s="7">
        <v>1</v>
      </c>
      <c r="G35" s="5">
        <v>258.94</v>
      </c>
      <c r="H35" s="6">
        <f t="shared" si="2"/>
        <v>258.94</v>
      </c>
    </row>
    <row r="36" spans="1:8">
      <c r="A36" s="17"/>
      <c r="B36" s="4" t="s">
        <v>200</v>
      </c>
      <c r="C36" s="16" t="s">
        <v>94</v>
      </c>
      <c r="D36" s="4" t="s">
        <v>95</v>
      </c>
      <c r="E36" s="7" t="s">
        <v>36</v>
      </c>
      <c r="F36" s="7">
        <v>1</v>
      </c>
      <c r="G36" s="5">
        <v>229.19</v>
      </c>
      <c r="H36" s="6">
        <f t="shared" si="2"/>
        <v>229.19</v>
      </c>
    </row>
    <row r="37" spans="1:8">
      <c r="A37" s="17"/>
      <c r="B37" s="11" t="s">
        <v>201</v>
      </c>
      <c r="C37" s="16" t="s">
        <v>96</v>
      </c>
      <c r="D37" s="4" t="s">
        <v>97</v>
      </c>
      <c r="E37" s="7" t="s">
        <v>36</v>
      </c>
      <c r="F37" s="7">
        <v>1</v>
      </c>
      <c r="G37" s="5">
        <v>229.19</v>
      </c>
      <c r="H37" s="6">
        <f t="shared" si="2"/>
        <v>229.19</v>
      </c>
    </row>
    <row r="38" spans="1:8">
      <c r="A38" s="17"/>
      <c r="B38" s="4" t="s">
        <v>202</v>
      </c>
      <c r="C38" s="16" t="s">
        <v>98</v>
      </c>
      <c r="D38" s="4" t="s">
        <v>99</v>
      </c>
      <c r="E38" s="7" t="s">
        <v>36</v>
      </c>
      <c r="F38" s="7">
        <v>1</v>
      </c>
      <c r="G38" s="5">
        <v>230</v>
      </c>
      <c r="H38" s="6">
        <f t="shared" si="2"/>
        <v>230</v>
      </c>
    </row>
    <row r="39" spans="1:8">
      <c r="A39" s="17"/>
      <c r="B39" s="11" t="s">
        <v>203</v>
      </c>
      <c r="C39" s="16" t="s">
        <v>100</v>
      </c>
      <c r="D39" s="4" t="s">
        <v>101</v>
      </c>
      <c r="E39" s="7" t="s">
        <v>36</v>
      </c>
      <c r="F39" s="7">
        <v>1</v>
      </c>
      <c r="G39" s="5">
        <v>144.5</v>
      </c>
      <c r="H39" s="6">
        <f t="shared" si="2"/>
        <v>144.5</v>
      </c>
    </row>
    <row r="40" spans="1:8">
      <c r="A40" s="17"/>
      <c r="B40" s="4" t="s">
        <v>204</v>
      </c>
      <c r="C40" s="16" t="s">
        <v>102</v>
      </c>
      <c r="D40" s="4" t="s">
        <v>103</v>
      </c>
      <c r="E40" s="7" t="s">
        <v>36</v>
      </c>
      <c r="F40" s="7">
        <v>1</v>
      </c>
      <c r="G40" s="5">
        <v>144.5</v>
      </c>
      <c r="H40" s="6">
        <f t="shared" si="2"/>
        <v>144.5</v>
      </c>
    </row>
    <row r="41" spans="1:8">
      <c r="A41" s="17"/>
      <c r="B41" s="11" t="s">
        <v>205</v>
      </c>
      <c r="C41" s="16" t="s">
        <v>104</v>
      </c>
      <c r="D41" s="4" t="s">
        <v>105</v>
      </c>
      <c r="E41" s="7" t="s">
        <v>36</v>
      </c>
      <c r="F41" s="7">
        <v>1</v>
      </c>
      <c r="G41" s="5">
        <v>144.5</v>
      </c>
      <c r="H41" s="6">
        <f t="shared" ref="H41:H57" si="3">SUM(F41*G41)</f>
        <v>144.5</v>
      </c>
    </row>
    <row r="42" spans="1:8">
      <c r="A42" s="17"/>
      <c r="B42" s="4" t="s">
        <v>206</v>
      </c>
      <c r="C42" s="16" t="s">
        <v>106</v>
      </c>
      <c r="D42" s="4" t="s">
        <v>107</v>
      </c>
      <c r="E42" s="7" t="s">
        <v>36</v>
      </c>
      <c r="F42" s="7">
        <v>1</v>
      </c>
      <c r="G42" s="5">
        <v>1.08</v>
      </c>
      <c r="H42" s="6">
        <f t="shared" si="3"/>
        <v>1.08</v>
      </c>
    </row>
    <row r="43" spans="1:8">
      <c r="A43" s="17"/>
      <c r="B43" s="11" t="s">
        <v>207</v>
      </c>
      <c r="C43" s="16" t="s">
        <v>108</v>
      </c>
      <c r="D43" s="4" t="s">
        <v>109</v>
      </c>
      <c r="E43" s="7" t="s">
        <v>36</v>
      </c>
      <c r="F43" s="7">
        <v>1</v>
      </c>
      <c r="G43" s="5">
        <v>23.04</v>
      </c>
      <c r="H43" s="6">
        <f t="shared" si="3"/>
        <v>23.04</v>
      </c>
    </row>
    <row r="44" spans="1:8">
      <c r="A44" s="17"/>
      <c r="B44" s="4" t="s">
        <v>208</v>
      </c>
      <c r="C44" s="16" t="s">
        <v>110</v>
      </c>
      <c r="D44" s="4" t="s">
        <v>111</v>
      </c>
      <c r="E44" s="7" t="s">
        <v>36</v>
      </c>
      <c r="F44" s="7">
        <v>1</v>
      </c>
      <c r="G44" s="5">
        <v>23.04</v>
      </c>
      <c r="H44" s="6">
        <f t="shared" si="3"/>
        <v>23.04</v>
      </c>
    </row>
    <row r="45" spans="1:8">
      <c r="A45" s="17"/>
      <c r="B45" s="11" t="s">
        <v>209</v>
      </c>
      <c r="C45" s="16" t="s">
        <v>112</v>
      </c>
      <c r="D45" s="4" t="s">
        <v>113</v>
      </c>
      <c r="E45" s="7" t="s">
        <v>36</v>
      </c>
      <c r="F45" s="7">
        <v>1</v>
      </c>
      <c r="G45" s="5">
        <v>23.04</v>
      </c>
      <c r="H45" s="6">
        <f t="shared" si="3"/>
        <v>23.04</v>
      </c>
    </row>
    <row r="46" spans="1:8">
      <c r="A46" s="17"/>
      <c r="B46" s="4" t="s">
        <v>210</v>
      </c>
      <c r="C46" s="16" t="s">
        <v>114</v>
      </c>
      <c r="D46" s="4" t="s">
        <v>115</v>
      </c>
      <c r="E46" s="7" t="s">
        <v>36</v>
      </c>
      <c r="F46" s="7">
        <v>1</v>
      </c>
      <c r="G46" s="5">
        <v>23.06</v>
      </c>
      <c r="H46" s="6">
        <f t="shared" si="3"/>
        <v>23.06</v>
      </c>
    </row>
    <row r="47" spans="1:8">
      <c r="A47" s="17"/>
      <c r="B47" s="11" t="s">
        <v>211</v>
      </c>
      <c r="C47" s="16" t="s">
        <v>116</v>
      </c>
      <c r="D47" s="4" t="s">
        <v>117</v>
      </c>
      <c r="E47" s="7" t="s">
        <v>36</v>
      </c>
      <c r="F47" s="7">
        <v>1</v>
      </c>
      <c r="G47" s="5">
        <v>23.06</v>
      </c>
      <c r="H47" s="6">
        <f t="shared" si="3"/>
        <v>23.06</v>
      </c>
    </row>
    <row r="48" spans="1:8">
      <c r="A48" s="17"/>
      <c r="B48" s="4" t="s">
        <v>212</v>
      </c>
      <c r="C48" s="16" t="s">
        <v>118</v>
      </c>
      <c r="D48" s="4" t="s">
        <v>119</v>
      </c>
      <c r="E48" s="7" t="s">
        <v>36</v>
      </c>
      <c r="F48" s="7">
        <v>1</v>
      </c>
      <c r="G48" s="5">
        <v>23.06</v>
      </c>
      <c r="H48" s="6">
        <f t="shared" si="3"/>
        <v>23.06</v>
      </c>
    </row>
    <row r="49" spans="1:8">
      <c r="A49" s="17"/>
      <c r="B49" s="11" t="s">
        <v>213</v>
      </c>
      <c r="C49" s="16" t="s">
        <v>120</v>
      </c>
      <c r="D49" s="4" t="s">
        <v>121</v>
      </c>
      <c r="E49" s="7" t="s">
        <v>36</v>
      </c>
      <c r="F49" s="7">
        <v>1</v>
      </c>
      <c r="G49" s="5">
        <v>23.02</v>
      </c>
      <c r="H49" s="6">
        <f t="shared" si="3"/>
        <v>23.02</v>
      </c>
    </row>
    <row r="50" spans="1:8">
      <c r="A50" s="17"/>
      <c r="B50" s="4" t="s">
        <v>214</v>
      </c>
      <c r="C50" s="16" t="s">
        <v>122</v>
      </c>
      <c r="D50" s="4" t="s">
        <v>123</v>
      </c>
      <c r="E50" s="7" t="s">
        <v>36</v>
      </c>
      <c r="F50" s="7">
        <v>1</v>
      </c>
      <c r="G50" s="5">
        <v>23.02</v>
      </c>
      <c r="H50" s="6">
        <f t="shared" si="3"/>
        <v>23.02</v>
      </c>
    </row>
    <row r="51" spans="1:8">
      <c r="A51" s="17"/>
      <c r="B51" s="11" t="s">
        <v>215</v>
      </c>
      <c r="C51" s="16" t="s">
        <v>124</v>
      </c>
      <c r="D51" s="4" t="s">
        <v>125</v>
      </c>
      <c r="E51" s="7" t="s">
        <v>36</v>
      </c>
      <c r="F51" s="7">
        <v>1</v>
      </c>
      <c r="G51" s="5">
        <v>23.02</v>
      </c>
      <c r="H51" s="6">
        <f t="shared" si="3"/>
        <v>23.02</v>
      </c>
    </row>
    <row r="52" spans="1:8">
      <c r="A52" s="17"/>
      <c r="B52" s="4" t="s">
        <v>216</v>
      </c>
      <c r="C52" s="16" t="s">
        <v>126</v>
      </c>
      <c r="D52" s="4" t="s">
        <v>127</v>
      </c>
      <c r="E52" s="7" t="s">
        <v>36</v>
      </c>
      <c r="F52" s="7">
        <v>1</v>
      </c>
      <c r="G52" s="5">
        <v>23.02</v>
      </c>
      <c r="H52" s="6">
        <f t="shared" si="3"/>
        <v>23.02</v>
      </c>
    </row>
    <row r="53" spans="1:8">
      <c r="A53" s="17"/>
      <c r="B53" s="11" t="s">
        <v>217</v>
      </c>
      <c r="C53" s="16" t="s">
        <v>128</v>
      </c>
      <c r="D53" s="4" t="s">
        <v>129</v>
      </c>
      <c r="E53" s="7" t="s">
        <v>36</v>
      </c>
      <c r="F53" s="7">
        <v>1</v>
      </c>
      <c r="G53" s="5">
        <v>23.02</v>
      </c>
      <c r="H53" s="6">
        <f t="shared" si="3"/>
        <v>23.02</v>
      </c>
    </row>
    <row r="54" spans="1:8">
      <c r="A54" s="17"/>
      <c r="B54" s="4" t="s">
        <v>218</v>
      </c>
      <c r="C54" s="16" t="s">
        <v>130</v>
      </c>
      <c r="D54" s="4" t="s">
        <v>131</v>
      </c>
      <c r="E54" s="7" t="s">
        <v>36</v>
      </c>
      <c r="F54" s="7">
        <v>1</v>
      </c>
      <c r="G54" s="5">
        <v>23.02</v>
      </c>
      <c r="H54" s="6">
        <f t="shared" si="3"/>
        <v>23.02</v>
      </c>
    </row>
    <row r="55" spans="1:8">
      <c r="A55" s="17"/>
      <c r="B55" s="11" t="s">
        <v>219</v>
      </c>
      <c r="C55" s="16" t="s">
        <v>132</v>
      </c>
      <c r="D55" s="4" t="s">
        <v>133</v>
      </c>
      <c r="E55" s="7" t="s">
        <v>36</v>
      </c>
      <c r="F55" s="7">
        <v>1</v>
      </c>
      <c r="G55" s="5">
        <v>23.02</v>
      </c>
      <c r="H55" s="6">
        <f t="shared" si="3"/>
        <v>23.02</v>
      </c>
    </row>
    <row r="56" spans="1:8">
      <c r="A56" s="17"/>
      <c r="B56" s="4" t="s">
        <v>220</v>
      </c>
      <c r="C56" s="16" t="s">
        <v>134</v>
      </c>
      <c r="D56" s="4" t="s">
        <v>135</v>
      </c>
      <c r="E56" s="7" t="s">
        <v>36</v>
      </c>
      <c r="F56" s="7">
        <v>1</v>
      </c>
      <c r="G56" s="5">
        <v>23.01</v>
      </c>
      <c r="H56" s="6">
        <f t="shared" si="3"/>
        <v>23.01</v>
      </c>
    </row>
    <row r="57" spans="1:8">
      <c r="A57" s="17"/>
      <c r="B57" s="11" t="s">
        <v>221</v>
      </c>
      <c r="C57" s="16" t="s">
        <v>136</v>
      </c>
      <c r="D57" s="4" t="s">
        <v>137</v>
      </c>
      <c r="E57" s="7" t="s">
        <v>36</v>
      </c>
      <c r="F57" s="7">
        <v>1</v>
      </c>
      <c r="G57" s="5">
        <v>23.01</v>
      </c>
      <c r="H57" s="6">
        <f t="shared" si="3"/>
        <v>23.01</v>
      </c>
    </row>
    <row r="58" spans="1:8">
      <c r="A58" s="17"/>
      <c r="B58" s="4" t="s">
        <v>222</v>
      </c>
      <c r="C58" s="16" t="s">
        <v>194</v>
      </c>
      <c r="D58" s="4" t="s">
        <v>138</v>
      </c>
      <c r="E58" s="7" t="s">
        <v>36</v>
      </c>
      <c r="F58" s="7">
        <v>1</v>
      </c>
      <c r="G58" s="5">
        <v>463.6</v>
      </c>
      <c r="H58" s="6">
        <f t="shared" ref="H58:H64" si="4">SUM(F58*G58)</f>
        <v>463.6</v>
      </c>
    </row>
    <row r="59" spans="1:8">
      <c r="A59" s="17"/>
      <c r="B59" s="11" t="s">
        <v>223</v>
      </c>
      <c r="C59" s="16" t="s">
        <v>195</v>
      </c>
      <c r="D59" s="4" t="s">
        <v>139</v>
      </c>
      <c r="E59" s="7" t="s">
        <v>36</v>
      </c>
      <c r="F59" s="7">
        <v>1</v>
      </c>
      <c r="G59" s="5">
        <v>353.1</v>
      </c>
      <c r="H59" s="6">
        <f t="shared" si="4"/>
        <v>353.1</v>
      </c>
    </row>
    <row r="60" spans="1:8">
      <c r="A60" s="17"/>
      <c r="B60" s="4" t="s">
        <v>224</v>
      </c>
      <c r="C60" s="16" t="s">
        <v>196</v>
      </c>
      <c r="D60" s="4" t="s">
        <v>140</v>
      </c>
      <c r="E60" s="7" t="s">
        <v>36</v>
      </c>
      <c r="F60" s="7">
        <v>1</v>
      </c>
      <c r="G60" s="5">
        <v>15.86</v>
      </c>
      <c r="H60" s="6">
        <f t="shared" si="4"/>
        <v>15.86</v>
      </c>
    </row>
    <row r="61" spans="1:8">
      <c r="A61" s="17"/>
      <c r="B61" s="11" t="s">
        <v>225</v>
      </c>
      <c r="C61" s="16" t="s">
        <v>141</v>
      </c>
      <c r="D61" s="4" t="s">
        <v>142</v>
      </c>
      <c r="E61" s="7" t="s">
        <v>36</v>
      </c>
      <c r="F61" s="7">
        <v>1</v>
      </c>
      <c r="G61" s="5">
        <v>210</v>
      </c>
      <c r="H61" s="6">
        <f>SUM(F61*G61)</f>
        <v>210</v>
      </c>
    </row>
    <row r="62" spans="1:8" ht="28.5">
      <c r="A62" s="17"/>
      <c r="B62" s="4" t="s">
        <v>226</v>
      </c>
      <c r="C62" s="16" t="s">
        <v>193</v>
      </c>
      <c r="D62" s="4" t="s">
        <v>143</v>
      </c>
      <c r="E62" s="7" t="s">
        <v>36</v>
      </c>
      <c r="F62" s="7">
        <v>1</v>
      </c>
      <c r="G62" s="5">
        <v>1999.98</v>
      </c>
      <c r="H62" s="6">
        <f t="shared" si="4"/>
        <v>1999.98</v>
      </c>
    </row>
    <row r="63" spans="1:8" ht="28.5">
      <c r="A63" s="17"/>
      <c r="B63" s="11" t="s">
        <v>227</v>
      </c>
      <c r="C63" s="16" t="s">
        <v>192</v>
      </c>
      <c r="D63" s="4" t="s">
        <v>144</v>
      </c>
      <c r="E63" s="7" t="s">
        <v>36</v>
      </c>
      <c r="F63" s="7">
        <v>1</v>
      </c>
      <c r="G63" s="5">
        <v>248.46</v>
      </c>
      <c r="H63" s="6">
        <f t="shared" si="4"/>
        <v>248.46</v>
      </c>
    </row>
    <row r="64" spans="1:8">
      <c r="A64" s="17"/>
      <c r="B64" s="4" t="s">
        <v>228</v>
      </c>
      <c r="C64" s="16" t="s">
        <v>145</v>
      </c>
      <c r="D64" s="4" t="s">
        <v>146</v>
      </c>
      <c r="E64" s="7" t="s">
        <v>36</v>
      </c>
      <c r="F64" s="7">
        <v>1</v>
      </c>
      <c r="G64" s="5">
        <v>21.59</v>
      </c>
      <c r="H64" s="6">
        <f t="shared" si="4"/>
        <v>21.59</v>
      </c>
    </row>
    <row r="65" spans="1:8">
      <c r="A65" s="17"/>
      <c r="B65" s="11" t="s">
        <v>229</v>
      </c>
      <c r="C65" s="16" t="s">
        <v>147</v>
      </c>
      <c r="D65" s="4" t="s">
        <v>148</v>
      </c>
      <c r="E65" s="7" t="s">
        <v>36</v>
      </c>
      <c r="F65" s="7">
        <v>12</v>
      </c>
      <c r="G65" s="5">
        <v>51.24</v>
      </c>
      <c r="H65" s="6">
        <f t="shared" ref="H65:H81" si="5">SUM(F65*G65)</f>
        <v>614.88</v>
      </c>
    </row>
    <row r="66" spans="1:8">
      <c r="A66" s="17"/>
      <c r="B66" s="4" t="s">
        <v>230</v>
      </c>
      <c r="C66" s="16" t="s">
        <v>149</v>
      </c>
      <c r="D66" s="4" t="s">
        <v>148</v>
      </c>
      <c r="E66" s="7" t="s">
        <v>36</v>
      </c>
      <c r="F66" s="7">
        <v>13</v>
      </c>
      <c r="G66" s="5">
        <v>51.24</v>
      </c>
      <c r="H66" s="6">
        <f t="shared" si="5"/>
        <v>666.12</v>
      </c>
    </row>
    <row r="67" spans="1:8">
      <c r="A67" s="17"/>
      <c r="B67" s="11" t="s">
        <v>231</v>
      </c>
      <c r="C67" s="16" t="s">
        <v>150</v>
      </c>
      <c r="D67" s="4" t="s">
        <v>151</v>
      </c>
      <c r="E67" s="7" t="s">
        <v>36</v>
      </c>
      <c r="F67" s="7">
        <v>1</v>
      </c>
      <c r="G67" s="5">
        <v>88.4</v>
      </c>
      <c r="H67" s="6">
        <f t="shared" si="5"/>
        <v>88.4</v>
      </c>
    </row>
    <row r="68" spans="1:8">
      <c r="A68" s="17"/>
      <c r="B68" s="4" t="s">
        <v>232</v>
      </c>
      <c r="C68" s="16" t="s">
        <v>152</v>
      </c>
      <c r="D68" s="4" t="s">
        <v>151</v>
      </c>
      <c r="E68" s="7" t="s">
        <v>36</v>
      </c>
      <c r="F68" s="7">
        <v>1</v>
      </c>
      <c r="G68" s="5">
        <v>88.4</v>
      </c>
      <c r="H68" s="6">
        <f>SUM(F68*G68)</f>
        <v>88.4</v>
      </c>
    </row>
    <row r="69" spans="1:8">
      <c r="A69" s="17"/>
      <c r="B69" s="11" t="s">
        <v>233</v>
      </c>
      <c r="C69" s="16" t="s">
        <v>153</v>
      </c>
      <c r="D69" s="4" t="s">
        <v>151</v>
      </c>
      <c r="E69" s="7" t="s">
        <v>36</v>
      </c>
      <c r="F69" s="7">
        <v>1</v>
      </c>
      <c r="G69" s="5">
        <v>88.4</v>
      </c>
      <c r="H69" s="6">
        <f t="shared" si="5"/>
        <v>88.4</v>
      </c>
    </row>
    <row r="70" spans="1:8">
      <c r="A70" s="17"/>
      <c r="B70" s="4" t="s">
        <v>234</v>
      </c>
      <c r="C70" s="16" t="s">
        <v>154</v>
      </c>
      <c r="D70" s="4" t="s">
        <v>151</v>
      </c>
      <c r="E70" s="7" t="s">
        <v>36</v>
      </c>
      <c r="F70" s="7">
        <v>1</v>
      </c>
      <c r="G70" s="5">
        <v>88.4</v>
      </c>
      <c r="H70" s="6">
        <f t="shared" si="5"/>
        <v>88.4</v>
      </c>
    </row>
    <row r="71" spans="1:8">
      <c r="A71" s="17"/>
      <c r="B71" s="11" t="s">
        <v>235</v>
      </c>
      <c r="C71" s="16" t="s">
        <v>155</v>
      </c>
      <c r="D71" s="4" t="s">
        <v>151</v>
      </c>
      <c r="E71" s="7" t="s">
        <v>36</v>
      </c>
      <c r="F71" s="7">
        <v>1</v>
      </c>
      <c r="G71" s="5">
        <v>88.4</v>
      </c>
      <c r="H71" s="5">
        <v>88.4</v>
      </c>
    </row>
    <row r="72" spans="1:8">
      <c r="A72" s="17"/>
      <c r="B72" s="4" t="s">
        <v>236</v>
      </c>
      <c r="C72" s="16" t="s">
        <v>156</v>
      </c>
      <c r="D72" s="4" t="s">
        <v>151</v>
      </c>
      <c r="E72" s="7" t="s">
        <v>36</v>
      </c>
      <c r="F72" s="7">
        <v>1</v>
      </c>
      <c r="G72" s="5">
        <v>88.4</v>
      </c>
      <c r="H72" s="6">
        <f t="shared" si="5"/>
        <v>88.4</v>
      </c>
    </row>
    <row r="73" spans="1:8">
      <c r="A73" s="17"/>
      <c r="B73" s="11" t="s">
        <v>237</v>
      </c>
      <c r="C73" s="16" t="s">
        <v>157</v>
      </c>
      <c r="D73" s="4" t="s">
        <v>151</v>
      </c>
      <c r="E73" s="7" t="s">
        <v>36</v>
      </c>
      <c r="F73" s="7">
        <v>1</v>
      </c>
      <c r="G73" s="5">
        <v>88.4</v>
      </c>
      <c r="H73" s="6">
        <f t="shared" si="5"/>
        <v>88.4</v>
      </c>
    </row>
    <row r="74" spans="1:8">
      <c r="A74" s="17"/>
      <c r="B74" s="4" t="s">
        <v>238</v>
      </c>
      <c r="C74" s="16" t="s">
        <v>158</v>
      </c>
      <c r="D74" s="4" t="s">
        <v>151</v>
      </c>
      <c r="E74" s="7" t="s">
        <v>36</v>
      </c>
      <c r="F74" s="7">
        <v>1</v>
      </c>
      <c r="G74" s="5">
        <v>88.4</v>
      </c>
      <c r="H74" s="6">
        <f t="shared" si="5"/>
        <v>88.4</v>
      </c>
    </row>
    <row r="75" spans="1:8">
      <c r="A75" s="17"/>
      <c r="B75" s="11" t="s">
        <v>239</v>
      </c>
      <c r="C75" s="16" t="s">
        <v>159</v>
      </c>
      <c r="D75" s="4" t="s">
        <v>151</v>
      </c>
      <c r="E75" s="7" t="s">
        <v>36</v>
      </c>
      <c r="F75" s="7">
        <v>1</v>
      </c>
      <c r="G75" s="5">
        <v>88.4</v>
      </c>
      <c r="H75" s="6">
        <f t="shared" si="5"/>
        <v>88.4</v>
      </c>
    </row>
    <row r="76" spans="1:8">
      <c r="A76" s="17"/>
      <c r="B76" s="4" t="s">
        <v>240</v>
      </c>
      <c r="C76" s="16" t="s">
        <v>160</v>
      </c>
      <c r="D76" s="4" t="s">
        <v>151</v>
      </c>
      <c r="E76" s="7" t="s">
        <v>36</v>
      </c>
      <c r="F76" s="7">
        <v>1</v>
      </c>
      <c r="G76" s="5">
        <v>88.4</v>
      </c>
      <c r="H76" s="6">
        <f t="shared" si="5"/>
        <v>88.4</v>
      </c>
    </row>
    <row r="77" spans="1:8">
      <c r="A77" s="17"/>
      <c r="B77" s="11" t="s">
        <v>241</v>
      </c>
      <c r="C77" s="16" t="s">
        <v>161</v>
      </c>
      <c r="D77" s="4" t="s">
        <v>151</v>
      </c>
      <c r="E77" s="7" t="s">
        <v>36</v>
      </c>
      <c r="F77" s="7">
        <v>1</v>
      </c>
      <c r="G77" s="5">
        <v>88.4</v>
      </c>
      <c r="H77" s="6">
        <f t="shared" si="5"/>
        <v>88.4</v>
      </c>
    </row>
    <row r="78" spans="1:8">
      <c r="A78" s="17"/>
      <c r="B78" s="4" t="s">
        <v>242</v>
      </c>
      <c r="C78" s="16" t="s">
        <v>162</v>
      </c>
      <c r="D78" s="4" t="s">
        <v>151</v>
      </c>
      <c r="E78" s="7" t="s">
        <v>36</v>
      </c>
      <c r="F78" s="7">
        <v>1</v>
      </c>
      <c r="G78" s="5">
        <v>88.4</v>
      </c>
      <c r="H78" s="6">
        <f t="shared" si="5"/>
        <v>88.4</v>
      </c>
    </row>
    <row r="79" spans="1:8">
      <c r="A79" s="17"/>
      <c r="B79" s="11" t="s">
        <v>243</v>
      </c>
      <c r="C79" s="16" t="s">
        <v>163</v>
      </c>
      <c r="D79" s="4" t="s">
        <v>151</v>
      </c>
      <c r="E79" s="7" t="s">
        <v>36</v>
      </c>
      <c r="F79" s="7">
        <v>1</v>
      </c>
      <c r="G79" s="5">
        <v>88.4</v>
      </c>
      <c r="H79" s="6">
        <f t="shared" si="5"/>
        <v>88.4</v>
      </c>
    </row>
    <row r="80" spans="1:8">
      <c r="A80" s="17"/>
      <c r="B80" s="4" t="s">
        <v>244</v>
      </c>
      <c r="C80" s="16" t="s">
        <v>165</v>
      </c>
      <c r="D80" s="4" t="s">
        <v>166</v>
      </c>
      <c r="E80" s="7" t="s">
        <v>167</v>
      </c>
      <c r="F80" s="7">
        <v>1</v>
      </c>
      <c r="G80" s="5">
        <v>0</v>
      </c>
      <c r="H80" s="6">
        <f t="shared" si="5"/>
        <v>0</v>
      </c>
    </row>
    <row r="81" spans="1:8" ht="28.5">
      <c r="A81" s="17"/>
      <c r="B81" s="11" t="s">
        <v>245</v>
      </c>
      <c r="C81" s="16" t="s">
        <v>169</v>
      </c>
      <c r="D81" s="4" t="s">
        <v>170</v>
      </c>
      <c r="E81" s="7" t="s">
        <v>36</v>
      </c>
      <c r="F81" s="7">
        <v>1</v>
      </c>
      <c r="G81" s="5">
        <v>23.07</v>
      </c>
      <c r="H81" s="6">
        <f t="shared" si="5"/>
        <v>23.07</v>
      </c>
    </row>
    <row r="82" spans="1:8" ht="28.5">
      <c r="A82" s="17"/>
      <c r="B82" s="4" t="s">
        <v>246</v>
      </c>
      <c r="C82" s="16" t="s">
        <v>174</v>
      </c>
      <c r="D82" s="4" t="s">
        <v>175</v>
      </c>
      <c r="E82" s="7" t="s">
        <v>36</v>
      </c>
      <c r="F82" s="7">
        <v>1</v>
      </c>
      <c r="G82" s="5">
        <v>92.72</v>
      </c>
      <c r="H82" s="6">
        <f>SUM(F82*G82)</f>
        <v>92.72</v>
      </c>
    </row>
    <row r="83" spans="1:8">
      <c r="A83" s="17"/>
      <c r="B83" s="11" t="s">
        <v>247</v>
      </c>
      <c r="C83" s="16" t="s">
        <v>178</v>
      </c>
      <c r="D83" s="4" t="s">
        <v>179</v>
      </c>
      <c r="E83" s="7" t="s">
        <v>36</v>
      </c>
      <c r="F83" s="7">
        <v>1</v>
      </c>
      <c r="G83" s="5">
        <v>130.1</v>
      </c>
      <c r="H83" s="6">
        <f>SUM(F83*G83)</f>
        <v>130.1</v>
      </c>
    </row>
    <row r="84" spans="1:8">
      <c r="A84" s="17"/>
      <c r="B84" s="4" t="s">
        <v>164</v>
      </c>
      <c r="C84" s="16" t="s">
        <v>252</v>
      </c>
      <c r="D84" s="4" t="s">
        <v>180</v>
      </c>
      <c r="E84" s="7" t="s">
        <v>36</v>
      </c>
      <c r="F84" s="7">
        <v>1</v>
      </c>
      <c r="G84" s="5">
        <v>130.1</v>
      </c>
      <c r="H84" s="6">
        <f>SUM(F84*G84)</f>
        <v>130.1</v>
      </c>
    </row>
    <row r="85" spans="1:8">
      <c r="A85" s="17"/>
      <c r="B85" s="11" t="s">
        <v>168</v>
      </c>
      <c r="C85" s="16" t="s">
        <v>253</v>
      </c>
      <c r="D85" s="4" t="s">
        <v>181</v>
      </c>
      <c r="E85" s="7" t="s">
        <v>36</v>
      </c>
      <c r="F85" s="7">
        <v>1</v>
      </c>
      <c r="G85" s="5">
        <v>130.1</v>
      </c>
      <c r="H85" s="6">
        <f>SUM(F85*G85)</f>
        <v>130.1</v>
      </c>
    </row>
    <row r="86" spans="1:8">
      <c r="A86" s="17"/>
      <c r="B86" s="4" t="s">
        <v>171</v>
      </c>
      <c r="C86" s="16" t="s">
        <v>254</v>
      </c>
      <c r="D86" s="4" t="s">
        <v>182</v>
      </c>
      <c r="E86" s="7" t="s">
        <v>36</v>
      </c>
      <c r="F86" s="7">
        <v>1</v>
      </c>
      <c r="G86" s="5">
        <v>0</v>
      </c>
      <c r="H86" s="6">
        <f t="shared" ref="H86:H90" si="6">SUM(F86*G86)</f>
        <v>0</v>
      </c>
    </row>
    <row r="87" spans="1:8">
      <c r="A87" s="17"/>
      <c r="B87" s="11" t="s">
        <v>173</v>
      </c>
      <c r="C87" s="16" t="s">
        <v>183</v>
      </c>
      <c r="D87" s="4" t="s">
        <v>184</v>
      </c>
      <c r="E87" s="7" t="s">
        <v>36</v>
      </c>
      <c r="F87" s="7">
        <v>1</v>
      </c>
      <c r="G87" s="5">
        <v>0</v>
      </c>
      <c r="H87" s="6">
        <f t="shared" si="6"/>
        <v>0</v>
      </c>
    </row>
    <row r="88" spans="1:8">
      <c r="A88" s="17"/>
      <c r="B88" s="4" t="s">
        <v>248</v>
      </c>
      <c r="C88" s="16" t="s">
        <v>185</v>
      </c>
      <c r="D88" s="4" t="s">
        <v>186</v>
      </c>
      <c r="E88" s="7" t="s">
        <v>36</v>
      </c>
      <c r="F88" s="7">
        <v>1</v>
      </c>
      <c r="G88" s="5">
        <v>0</v>
      </c>
      <c r="H88" s="6">
        <f t="shared" si="6"/>
        <v>0</v>
      </c>
    </row>
    <row r="89" spans="1:8">
      <c r="A89" s="17"/>
      <c r="B89" s="11" t="s">
        <v>249</v>
      </c>
      <c r="C89" s="16" t="s">
        <v>165</v>
      </c>
      <c r="D89" s="11" t="s">
        <v>190</v>
      </c>
      <c r="E89" s="7" t="s">
        <v>36</v>
      </c>
      <c r="F89" s="7">
        <v>1</v>
      </c>
      <c r="G89" s="5">
        <v>0</v>
      </c>
      <c r="H89" s="6">
        <f t="shared" si="6"/>
        <v>0</v>
      </c>
    </row>
    <row r="90" spans="1:8">
      <c r="A90" s="17"/>
      <c r="B90" s="4" t="s">
        <v>250</v>
      </c>
      <c r="C90" s="16" t="s">
        <v>187</v>
      </c>
      <c r="D90" s="4" t="s">
        <v>189</v>
      </c>
      <c r="E90" s="7" t="s">
        <v>36</v>
      </c>
      <c r="F90" s="7">
        <v>1</v>
      </c>
      <c r="G90" s="5">
        <v>23.02</v>
      </c>
      <c r="H90" s="6">
        <f t="shared" si="6"/>
        <v>23.02</v>
      </c>
    </row>
    <row r="91" spans="1:8" ht="21.75" customHeight="1">
      <c r="A91" s="17"/>
      <c r="B91" s="11" t="s">
        <v>251</v>
      </c>
      <c r="C91" s="16" t="s">
        <v>165</v>
      </c>
      <c r="D91" s="4" t="s">
        <v>172</v>
      </c>
      <c r="E91" s="7" t="s">
        <v>36</v>
      </c>
      <c r="F91" s="7">
        <v>4</v>
      </c>
      <c r="G91" s="5">
        <v>0</v>
      </c>
      <c r="H91" s="6">
        <f>SUM(F91*G91)</f>
        <v>0</v>
      </c>
    </row>
    <row r="92" spans="1:8" ht="21.75" customHeight="1">
      <c r="A92" s="17"/>
      <c r="B92" s="11">
        <v>88</v>
      </c>
      <c r="C92" s="11" t="s">
        <v>165</v>
      </c>
      <c r="D92" s="20" t="s">
        <v>255</v>
      </c>
      <c r="E92" s="21" t="s">
        <v>36</v>
      </c>
      <c r="F92" s="21">
        <v>1</v>
      </c>
      <c r="G92" s="22">
        <v>0</v>
      </c>
      <c r="H92" s="23">
        <f>SUM(F92*G92)</f>
        <v>0</v>
      </c>
    </row>
    <row r="93" spans="1:8" ht="30.75" customHeight="1">
      <c r="A93" s="17"/>
      <c r="B93" s="4" t="s">
        <v>256</v>
      </c>
      <c r="C93" s="24" t="s">
        <v>257</v>
      </c>
      <c r="D93" s="20" t="s">
        <v>258</v>
      </c>
      <c r="E93" s="21" t="s">
        <v>36</v>
      </c>
      <c r="F93" s="21">
        <v>1</v>
      </c>
      <c r="G93" s="22">
        <v>90</v>
      </c>
      <c r="H93" s="23">
        <f>SUM(F93*G93)</f>
        <v>90</v>
      </c>
    </row>
    <row r="94" spans="1:8" ht="30.75" customHeight="1">
      <c r="A94" s="2"/>
      <c r="B94" s="4" t="s">
        <v>259</v>
      </c>
      <c r="C94" s="25" t="s">
        <v>260</v>
      </c>
      <c r="D94" s="20" t="s">
        <v>261</v>
      </c>
      <c r="E94" s="21" t="s">
        <v>36</v>
      </c>
      <c r="F94" s="21">
        <v>1</v>
      </c>
      <c r="G94" s="22">
        <v>137.88999999999999</v>
      </c>
      <c r="H94" s="26">
        <f>SUM(F94*G94)</f>
        <v>137.88999999999999</v>
      </c>
    </row>
    <row r="95" spans="1:8">
      <c r="H95" s="8">
        <f>SUM(H5:H94)</f>
        <v>11924.039999999999</v>
      </c>
    </row>
    <row r="112" spans="3:7">
      <c r="C112" s="10"/>
      <c r="D112" s="9"/>
      <c r="E112" s="9"/>
      <c r="F112" s="9"/>
      <c r="G112" s="9"/>
    </row>
  </sheetData>
  <mergeCells count="2">
    <mergeCell ref="B3:H3"/>
    <mergeCell ref="E2:H2"/>
  </mergeCells>
  <pageMargins left="0.70866141732283472" right="0.51181102362204722" top="0.74803149606299213" bottom="0.74803149606299213" header="0.31496062992125984" footer="0.31496062992125984"/>
  <pageSetup paperSize="9"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D.Kłodnicka</dc:creator>
  <cp:lastModifiedBy>Teresa</cp:lastModifiedBy>
  <cp:lastPrinted>2019-06-25T14:17:37Z</cp:lastPrinted>
  <dcterms:created xsi:type="dcterms:W3CDTF">2011-12-02T07:08:29Z</dcterms:created>
  <dcterms:modified xsi:type="dcterms:W3CDTF">2020-09-10T16:06:01Z</dcterms:modified>
</cp:coreProperties>
</file>