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a28a3318145c992/ExcelCwiczenia/"/>
    </mc:Choice>
  </mc:AlternateContent>
  <xr:revisionPtr revIDLastSave="102" documentId="8_{C04AFA21-02F5-4009-B3A7-526041203284}" xr6:coauthVersionLast="47" xr6:coauthVersionMax="47" xr10:uidLastSave="{483A6B36-A440-489F-A375-C2F956673051}"/>
  <bookViews>
    <workbookView xWindow="-120" yWindow="-120" windowWidth="29040" windowHeight="17640" xr2:uid="{FC3A1E07-F0CD-484E-865F-2DDD1FD08E36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C18" i="1"/>
  <c r="C17" i="1"/>
  <c r="C16" i="1"/>
  <c r="C15" i="1"/>
  <c r="C14" i="1"/>
  <c r="C13" i="1"/>
  <c r="C11" i="1"/>
  <c r="C10" i="1"/>
  <c r="C9" i="1"/>
  <c r="C8" i="1"/>
  <c r="C7" i="1"/>
  <c r="C6" i="1"/>
  <c r="C5" i="1"/>
  <c r="C4" i="1"/>
  <c r="C3" i="1"/>
  <c r="C12" i="1"/>
  <c r="Q3" i="1"/>
  <c r="R3" i="1"/>
  <c r="S3" i="1"/>
  <c r="T3" i="1"/>
  <c r="U3" i="1"/>
  <c r="V3" i="1"/>
  <c r="W3" i="1"/>
  <c r="Q4" i="1"/>
  <c r="R4" i="1"/>
  <c r="S4" i="1"/>
  <c r="T4" i="1"/>
  <c r="U4" i="1"/>
  <c r="V4" i="1"/>
  <c r="W4" i="1"/>
  <c r="Q5" i="1"/>
  <c r="R5" i="1"/>
  <c r="S5" i="1"/>
  <c r="T5" i="1"/>
  <c r="U5" i="1"/>
  <c r="V5" i="1"/>
  <c r="W5" i="1"/>
  <c r="Q6" i="1"/>
  <c r="R6" i="1"/>
  <c r="S6" i="1"/>
  <c r="T6" i="1"/>
  <c r="U6" i="1"/>
  <c r="V6" i="1"/>
  <c r="W6" i="1"/>
  <c r="Q7" i="1"/>
  <c r="R7" i="1"/>
  <c r="S7" i="1"/>
  <c r="T7" i="1"/>
  <c r="U7" i="1"/>
  <c r="V7" i="1"/>
  <c r="W7" i="1"/>
  <c r="Q8" i="1"/>
  <c r="R8" i="1"/>
  <c r="S8" i="1"/>
  <c r="T8" i="1"/>
  <c r="U8" i="1"/>
  <c r="V8" i="1"/>
  <c r="W8" i="1"/>
  <c r="K9" i="1"/>
  <c r="L9" i="1"/>
  <c r="M9" i="1"/>
  <c r="N9" i="1"/>
  <c r="O9" i="1"/>
  <c r="P9" i="1"/>
  <c r="Q9" i="1"/>
  <c r="R9" i="1"/>
  <c r="S9" i="1"/>
  <c r="T9" i="1"/>
  <c r="U9" i="1"/>
  <c r="V9" i="1"/>
  <c r="W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M19" i="1" l="1"/>
  <c r="L19" i="1"/>
  <c r="T19" i="1"/>
  <c r="N19" i="1"/>
  <c r="O19" i="1"/>
  <c r="K19" i="1"/>
  <c r="P19" i="1"/>
  <c r="W19" i="1"/>
  <c r="S19" i="1"/>
  <c r="V19" i="1"/>
  <c r="R19" i="1"/>
  <c r="U19" i="1"/>
  <c r="Q19" i="1"/>
</calcChain>
</file>

<file path=xl/sharedStrings.xml><?xml version="1.0" encoding="utf-8"?>
<sst xmlns="http://schemas.openxmlformats.org/spreadsheetml/2006/main" count="41" uniqueCount="40">
  <si>
    <t>Wychowawca</t>
  </si>
  <si>
    <t>Klasa</t>
  </si>
  <si>
    <t>Zapisanych</t>
  </si>
  <si>
    <t>Klasyfikowanych</t>
  </si>
  <si>
    <t>Nieklasyfikowanych</t>
  </si>
  <si>
    <t>Bez ndst</t>
  </si>
  <si>
    <t>Z 1 oc. Ndst</t>
  </si>
  <si>
    <t>Z 2 oc. Ndst.</t>
  </si>
  <si>
    <t>Z 3 oc. Ndst i więcej</t>
  </si>
  <si>
    <t>Oceny z zachowania</t>
  </si>
  <si>
    <t>wzorowe</t>
  </si>
  <si>
    <t>bdb</t>
  </si>
  <si>
    <t>dobre</t>
  </si>
  <si>
    <t>poprawne</t>
  </si>
  <si>
    <t>nieodp.</t>
  </si>
  <si>
    <t>naganne</t>
  </si>
  <si>
    <t>Liczba ocen</t>
  </si>
  <si>
    <t>dobrych</t>
  </si>
  <si>
    <t>dostat.</t>
  </si>
  <si>
    <t>dopuszcz.</t>
  </si>
  <si>
    <t>niedost.</t>
  </si>
  <si>
    <t>1a</t>
  </si>
  <si>
    <t>1b</t>
  </si>
  <si>
    <t>2a</t>
  </si>
  <si>
    <t>2b</t>
  </si>
  <si>
    <t>3a</t>
  </si>
  <si>
    <t>3b</t>
  </si>
  <si>
    <t>4a</t>
  </si>
  <si>
    <t>4b</t>
  </si>
  <si>
    <t>5a</t>
  </si>
  <si>
    <t>6a</t>
  </si>
  <si>
    <t>6b</t>
  </si>
  <si>
    <t>6c</t>
  </si>
  <si>
    <t>7a</t>
  </si>
  <si>
    <t>7b</t>
  </si>
  <si>
    <t>8a</t>
  </si>
  <si>
    <t>8b</t>
  </si>
  <si>
    <t>celująca</t>
  </si>
  <si>
    <t>Śr. frekw.</t>
  </si>
  <si>
    <t>Śr. klasy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</si>
</sst>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vertical="center"/>
    </xf>
    <xf numFmtId="0" fontId="0" fillId="0" borderId="5" xfId="0" applyFont="1" applyBorder="1"/>
    <xf numFmtId="0" fontId="0" fillId="0" borderId="5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4" xfId="0" applyFont="1" applyBorder="1"/>
    <xf numFmtId="0" fontId="0" fillId="0" borderId="6" xfId="0" applyFont="1" applyBorder="1"/>
    <xf numFmtId="0" fontId="0" fillId="0" borderId="4" xfId="0" applyBorder="1" applyAlignment="1">
      <alignment vertical="center"/>
    </xf>
    <xf numFmtId="0" fontId="0" fillId="0" borderId="24" xfId="0" applyBorder="1"/>
    <xf numFmtId="0" fontId="0" fillId="0" borderId="3" xfId="0" applyBorder="1" applyAlignment="1">
      <alignment vertical="center"/>
    </xf>
    <xf numFmtId="0" fontId="0" fillId="0" borderId="25" xfId="0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7" xfId="0" applyBorder="1" applyAlignment="1">
      <alignment vertical="center"/>
    </xf>
    <xf numFmtId="2" fontId="0" fillId="0" borderId="21" xfId="0" applyNumberFormat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26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1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6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6b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6c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7a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7b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8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8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1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2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2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3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3b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4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4b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5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16</v>
          </cell>
        </row>
        <row r="22">
          <cell r="C22">
            <v>91.15</v>
          </cell>
        </row>
        <row r="27">
          <cell r="G27">
            <v>0</v>
          </cell>
        </row>
        <row r="28">
          <cell r="G28">
            <v>16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20</v>
          </cell>
        </row>
        <row r="16">
          <cell r="C16">
            <v>19</v>
          </cell>
        </row>
        <row r="22">
          <cell r="C22">
            <v>94.34</v>
          </cell>
        </row>
        <row r="27">
          <cell r="C27">
            <v>9</v>
          </cell>
          <cell r="G27">
            <v>26</v>
          </cell>
        </row>
        <row r="28">
          <cell r="C28">
            <v>8</v>
          </cell>
          <cell r="G28">
            <v>115</v>
          </cell>
        </row>
        <row r="29">
          <cell r="C29">
            <v>2</v>
          </cell>
          <cell r="G29">
            <v>73</v>
          </cell>
        </row>
        <row r="30">
          <cell r="C30">
            <v>0</v>
          </cell>
          <cell r="G30">
            <v>13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19</v>
          </cell>
        </row>
        <row r="16">
          <cell r="C16">
            <v>19</v>
          </cell>
        </row>
        <row r="22">
          <cell r="C22">
            <v>91.87</v>
          </cell>
        </row>
        <row r="27">
          <cell r="C27">
            <v>4</v>
          </cell>
          <cell r="G27">
            <v>19</v>
          </cell>
        </row>
        <row r="28">
          <cell r="C28">
            <v>7</v>
          </cell>
          <cell r="G28">
            <v>70</v>
          </cell>
        </row>
        <row r="29">
          <cell r="C29">
            <v>8</v>
          </cell>
          <cell r="G29">
            <v>72</v>
          </cell>
        </row>
        <row r="30">
          <cell r="C30">
            <v>0</v>
          </cell>
          <cell r="G30">
            <v>52</v>
          </cell>
        </row>
        <row r="31">
          <cell r="C31">
            <v>0</v>
          </cell>
          <cell r="G31">
            <v>14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19</v>
          </cell>
        </row>
        <row r="16">
          <cell r="C16">
            <v>19</v>
          </cell>
        </row>
        <row r="22">
          <cell r="C22">
            <v>92.86</v>
          </cell>
        </row>
        <row r="27">
          <cell r="C27">
            <v>9</v>
          </cell>
          <cell r="G27">
            <v>15</v>
          </cell>
        </row>
        <row r="28">
          <cell r="C28">
            <v>8</v>
          </cell>
          <cell r="G28">
            <v>70</v>
          </cell>
        </row>
        <row r="29">
          <cell r="C29">
            <v>2</v>
          </cell>
          <cell r="G29">
            <v>82</v>
          </cell>
        </row>
        <row r="30">
          <cell r="C30">
            <v>0</v>
          </cell>
          <cell r="G30">
            <v>59</v>
          </cell>
        </row>
        <row r="31">
          <cell r="C31">
            <v>0</v>
          </cell>
          <cell r="G31">
            <v>2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19</v>
          </cell>
        </row>
        <row r="16">
          <cell r="C16">
            <v>19</v>
          </cell>
        </row>
        <row r="22">
          <cell r="C22">
            <v>92.42</v>
          </cell>
        </row>
        <row r="27">
          <cell r="C27">
            <v>10</v>
          </cell>
          <cell r="G27">
            <v>28</v>
          </cell>
        </row>
        <row r="28">
          <cell r="C28">
            <v>4</v>
          </cell>
          <cell r="G28">
            <v>94</v>
          </cell>
        </row>
        <row r="29">
          <cell r="C29">
            <v>5</v>
          </cell>
          <cell r="G29">
            <v>86</v>
          </cell>
        </row>
        <row r="30">
          <cell r="C30">
            <v>0</v>
          </cell>
          <cell r="G30">
            <v>48</v>
          </cell>
        </row>
        <row r="31">
          <cell r="C31">
            <v>0</v>
          </cell>
          <cell r="G31">
            <v>10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17</v>
          </cell>
        </row>
        <row r="22">
          <cell r="C22">
            <v>93.85</v>
          </cell>
        </row>
        <row r="27">
          <cell r="C27">
            <v>5</v>
          </cell>
          <cell r="G27">
            <v>29</v>
          </cell>
        </row>
        <row r="28">
          <cell r="C28">
            <v>11</v>
          </cell>
          <cell r="G28">
            <v>84</v>
          </cell>
        </row>
        <row r="29">
          <cell r="C29">
            <v>1</v>
          </cell>
          <cell r="G29">
            <v>90</v>
          </cell>
        </row>
        <row r="30">
          <cell r="C30">
            <v>0</v>
          </cell>
          <cell r="G30">
            <v>28</v>
          </cell>
        </row>
        <row r="31">
          <cell r="C31">
            <v>0</v>
          </cell>
          <cell r="G31">
            <v>7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końcow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16</v>
          </cell>
        </row>
        <row r="16">
          <cell r="C16">
            <v>16</v>
          </cell>
        </row>
        <row r="22">
          <cell r="C22">
            <v>89.72</v>
          </cell>
        </row>
        <row r="27">
          <cell r="C27">
            <v>11</v>
          </cell>
          <cell r="G27">
            <v>46</v>
          </cell>
        </row>
        <row r="28">
          <cell r="C28">
            <v>3</v>
          </cell>
          <cell r="G28">
            <v>113</v>
          </cell>
        </row>
        <row r="29">
          <cell r="C29">
            <v>1</v>
          </cell>
          <cell r="G29">
            <v>74</v>
          </cell>
        </row>
        <row r="30">
          <cell r="C30">
            <v>1</v>
          </cell>
          <cell r="G30">
            <v>45</v>
          </cell>
        </row>
        <row r="31">
          <cell r="C31">
            <v>0</v>
          </cell>
          <cell r="G31">
            <v>10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końcow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17</v>
          </cell>
        </row>
        <row r="22">
          <cell r="C22">
            <v>89.94</v>
          </cell>
        </row>
        <row r="27">
          <cell r="C27">
            <v>10</v>
          </cell>
          <cell r="G27">
            <v>31</v>
          </cell>
        </row>
        <row r="28">
          <cell r="C28">
            <v>5</v>
          </cell>
          <cell r="G28">
            <v>101</v>
          </cell>
        </row>
        <row r="29">
          <cell r="C29">
            <v>1</v>
          </cell>
          <cell r="G29">
            <v>96</v>
          </cell>
        </row>
        <row r="30">
          <cell r="C30">
            <v>1</v>
          </cell>
          <cell r="G30">
            <v>56</v>
          </cell>
        </row>
        <row r="31">
          <cell r="C31">
            <v>0</v>
          </cell>
          <cell r="G31">
            <v>22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16</v>
          </cell>
        </row>
        <row r="22">
          <cell r="C22">
            <v>92.58</v>
          </cell>
        </row>
        <row r="27">
          <cell r="G27">
            <v>0</v>
          </cell>
        </row>
        <row r="28">
          <cell r="G28">
            <v>16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20</v>
          </cell>
        </row>
        <row r="16">
          <cell r="C16">
            <v>19</v>
          </cell>
        </row>
        <row r="22">
          <cell r="C22">
            <v>94.04</v>
          </cell>
        </row>
        <row r="27">
          <cell r="G27">
            <v>6</v>
          </cell>
        </row>
        <row r="28">
          <cell r="G28">
            <v>13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23</v>
          </cell>
        </row>
        <row r="16">
          <cell r="C16">
            <v>23</v>
          </cell>
        </row>
        <row r="22">
          <cell r="C22">
            <v>94.67</v>
          </cell>
        </row>
        <row r="27">
          <cell r="G27">
            <v>5</v>
          </cell>
        </row>
        <row r="28">
          <cell r="G28">
            <v>18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23</v>
          </cell>
        </row>
        <row r="16">
          <cell r="C16">
            <v>22</v>
          </cell>
        </row>
        <row r="22">
          <cell r="C22">
            <v>94.73</v>
          </cell>
        </row>
        <row r="27">
          <cell r="G27">
            <v>0</v>
          </cell>
        </row>
        <row r="28">
          <cell r="G28">
            <v>22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25</v>
          </cell>
        </row>
        <row r="16">
          <cell r="C16">
            <v>25</v>
          </cell>
        </row>
        <row r="22">
          <cell r="C22">
            <v>94.44</v>
          </cell>
        </row>
        <row r="27">
          <cell r="G27">
            <v>0</v>
          </cell>
        </row>
        <row r="28">
          <cell r="G28">
            <v>25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21</v>
          </cell>
        </row>
        <row r="16">
          <cell r="C16">
            <v>20</v>
          </cell>
        </row>
        <row r="22">
          <cell r="C22">
            <v>95.37</v>
          </cell>
        </row>
        <row r="27">
          <cell r="C27">
            <v>10</v>
          </cell>
          <cell r="G27">
            <v>25</v>
          </cell>
        </row>
        <row r="28">
          <cell r="C28">
            <v>9</v>
          </cell>
          <cell r="G28">
            <v>149</v>
          </cell>
        </row>
        <row r="29">
          <cell r="C29">
            <v>1</v>
          </cell>
          <cell r="G29">
            <v>39</v>
          </cell>
        </row>
        <row r="30">
          <cell r="C30">
            <v>0</v>
          </cell>
          <cell r="G30">
            <v>7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22</v>
          </cell>
        </row>
        <row r="16">
          <cell r="C16">
            <v>22</v>
          </cell>
        </row>
        <row r="22">
          <cell r="C22">
            <v>95.55</v>
          </cell>
        </row>
        <row r="27">
          <cell r="C27">
            <v>9</v>
          </cell>
          <cell r="G27">
            <v>25</v>
          </cell>
        </row>
        <row r="28">
          <cell r="C28">
            <v>13</v>
          </cell>
          <cell r="G28">
            <v>135</v>
          </cell>
        </row>
        <row r="29">
          <cell r="C29">
            <v>0</v>
          </cell>
          <cell r="G29">
            <v>62</v>
          </cell>
        </row>
        <row r="30">
          <cell r="C30">
            <v>0</v>
          </cell>
          <cell r="G30">
            <v>20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25</v>
          </cell>
        </row>
        <row r="16">
          <cell r="C16">
            <v>25</v>
          </cell>
        </row>
        <row r="22">
          <cell r="C22">
            <v>92.84</v>
          </cell>
        </row>
        <row r="27">
          <cell r="C27">
            <v>14</v>
          </cell>
          <cell r="G27">
            <v>22</v>
          </cell>
        </row>
        <row r="28">
          <cell r="C28">
            <v>7</v>
          </cell>
          <cell r="G28">
            <v>105</v>
          </cell>
        </row>
        <row r="29">
          <cell r="C29">
            <v>3</v>
          </cell>
          <cell r="G29">
            <v>81</v>
          </cell>
        </row>
        <row r="30">
          <cell r="C30">
            <v>0</v>
          </cell>
          <cell r="G30">
            <v>66</v>
          </cell>
        </row>
        <row r="31">
          <cell r="C31">
            <v>0</v>
          </cell>
          <cell r="G31">
            <v>15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5FB7-BB2B-46F1-B28B-EC5884432A2A}">
  <dimension ref="A1:X21"/>
  <sheetViews>
    <sheetView tabSelected="1" workbookViewId="0">
      <selection activeCell="A23" sqref="A23"/>
    </sheetView>
  </sheetViews>
  <sheetFormatPr defaultRowHeight="15" x14ac:dyDescent="0.25"/>
  <cols>
    <col min="1" max="1" width="18.42578125" customWidth="1"/>
    <col min="11" max="11" width="9.140625" customWidth="1"/>
    <col min="23" max="23" width="11.7109375" customWidth="1"/>
  </cols>
  <sheetData>
    <row r="1" spans="1:24" ht="15.75" thickBot="1" x14ac:dyDescent="0.3">
      <c r="A1" s="16"/>
      <c r="B1" s="17"/>
      <c r="C1" s="17"/>
      <c r="D1" s="17"/>
      <c r="E1" s="17"/>
      <c r="F1" s="17"/>
      <c r="G1" s="17"/>
      <c r="H1" s="17"/>
      <c r="I1" s="17"/>
      <c r="J1" s="19"/>
      <c r="K1" s="44" t="s">
        <v>9</v>
      </c>
      <c r="L1" s="45"/>
      <c r="M1" s="45"/>
      <c r="N1" s="45"/>
      <c r="O1" s="45"/>
      <c r="P1" s="46"/>
      <c r="Q1" s="44" t="s">
        <v>16</v>
      </c>
      <c r="R1" s="45"/>
      <c r="S1" s="45"/>
      <c r="T1" s="45"/>
      <c r="U1" s="45"/>
      <c r="V1" s="46"/>
      <c r="W1" s="23"/>
      <c r="X1" s="18"/>
    </row>
    <row r="2" spans="1:24" ht="15.75" thickBot="1" x14ac:dyDescent="0.3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9"/>
      <c r="K2" s="16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8" t="s">
        <v>15</v>
      </c>
      <c r="Q2" s="16" t="s">
        <v>37</v>
      </c>
      <c r="R2" s="17" t="s">
        <v>11</v>
      </c>
      <c r="S2" s="17" t="s">
        <v>17</v>
      </c>
      <c r="T2" s="17" t="s">
        <v>18</v>
      </c>
      <c r="U2" s="17" t="s">
        <v>19</v>
      </c>
      <c r="V2" s="18" t="s">
        <v>20</v>
      </c>
      <c r="W2" s="23" t="s">
        <v>38</v>
      </c>
      <c r="X2" s="18" t="s">
        <v>39</v>
      </c>
    </row>
    <row r="3" spans="1:24" x14ac:dyDescent="0.25">
      <c r="A3" s="1"/>
      <c r="B3" s="2" t="s">
        <v>21</v>
      </c>
      <c r="C3" s="2">
        <f>'[1]Dodatkowe informacje 2'!C10</f>
        <v>17</v>
      </c>
      <c r="D3" s="2">
        <f>'[1]Dodatkowe informacje 2'!C16</f>
        <v>16</v>
      </c>
      <c r="E3" s="2"/>
      <c r="F3" s="2"/>
      <c r="G3" s="2"/>
      <c r="H3" s="2"/>
      <c r="I3" s="2"/>
      <c r="J3" s="29"/>
      <c r="K3" s="37"/>
      <c r="L3" s="38"/>
      <c r="M3" s="38"/>
      <c r="N3" s="38"/>
      <c r="O3" s="38"/>
      <c r="P3" s="39"/>
      <c r="Q3" s="1">
        <f>'[1]Dodatkowe informacje 2'!G27</f>
        <v>0</v>
      </c>
      <c r="R3" s="2">
        <f>'[1]Dodatkowe informacje 2'!G28</f>
        <v>16</v>
      </c>
      <c r="S3" s="2">
        <f>'[1]Dodatkowe informacje 2'!G29</f>
        <v>0</v>
      </c>
      <c r="T3" s="2">
        <f>'[1]Dodatkowe informacje 2'!G30</f>
        <v>0</v>
      </c>
      <c r="U3" s="2">
        <f>'[1]Dodatkowe informacje 2'!G31</f>
        <v>0</v>
      </c>
      <c r="V3" s="30">
        <f>'[1]Dodatkowe informacje 2'!G32</f>
        <v>0</v>
      </c>
      <c r="W3" s="31">
        <f>'[1]Dodatkowe informacje 2'!C22</f>
        <v>91.15</v>
      </c>
      <c r="X3" s="3"/>
    </row>
    <row r="4" spans="1:24" x14ac:dyDescent="0.25">
      <c r="A4" s="4"/>
      <c r="B4" s="5" t="s">
        <v>22</v>
      </c>
      <c r="C4" s="5">
        <f>'[2]Dodatkowe informacje 2'!C10</f>
        <v>17</v>
      </c>
      <c r="D4" s="5">
        <f>'[2]Dodatkowe informacje 2'!C16</f>
        <v>16</v>
      </c>
      <c r="E4" s="5"/>
      <c r="F4" s="5"/>
      <c r="G4" s="5"/>
      <c r="H4" s="5"/>
      <c r="I4" s="5"/>
      <c r="J4" s="21"/>
      <c r="K4" s="40"/>
      <c r="L4" s="41"/>
      <c r="M4" s="41"/>
      <c r="N4" s="41"/>
      <c r="O4" s="41"/>
      <c r="P4" s="42"/>
      <c r="Q4" s="4">
        <f>'[2]Dodatkowe informacje 2'!G27</f>
        <v>0</v>
      </c>
      <c r="R4" s="5">
        <f>'[2]Dodatkowe informacje 2'!G28</f>
        <v>16</v>
      </c>
      <c r="S4" s="5">
        <f>'[2]Dodatkowe informacje 2'!G29</f>
        <v>0</v>
      </c>
      <c r="T4" s="5">
        <f>'[2]Dodatkowe informacje 2'!G30</f>
        <v>0</v>
      </c>
      <c r="U4" s="5">
        <f>'[2]Dodatkowe informacje 2'!G31</f>
        <v>0</v>
      </c>
      <c r="V4" s="6">
        <f>'[2]Dodatkowe informacje 2'!G32</f>
        <v>0</v>
      </c>
      <c r="W4" s="24">
        <f>'[2]Dodatkowe informacje 2'!C22</f>
        <v>92.58</v>
      </c>
      <c r="X4" s="6"/>
    </row>
    <row r="5" spans="1:24" x14ac:dyDescent="0.25">
      <c r="A5" s="4"/>
      <c r="B5" s="5" t="s">
        <v>23</v>
      </c>
      <c r="C5" s="5">
        <f>'[3]Dodatkowe informacje 2'!C10</f>
        <v>20</v>
      </c>
      <c r="D5" s="5">
        <f>'[3]Dodatkowe informacje 2'!C16</f>
        <v>19</v>
      </c>
      <c r="E5" s="5"/>
      <c r="F5" s="5"/>
      <c r="G5" s="5"/>
      <c r="H5" s="5"/>
      <c r="I5" s="5"/>
      <c r="J5" s="21"/>
      <c r="K5" s="40"/>
      <c r="L5" s="41"/>
      <c r="M5" s="41"/>
      <c r="N5" s="41"/>
      <c r="O5" s="41"/>
      <c r="P5" s="42"/>
      <c r="Q5" s="4">
        <f>'[3]Dodatkowe informacje 2'!G27</f>
        <v>6</v>
      </c>
      <c r="R5" s="5">
        <f>'[3]Dodatkowe informacje 2'!G28</f>
        <v>13</v>
      </c>
      <c r="S5" s="5">
        <f>'[3]Dodatkowe informacje 2'!G29</f>
        <v>0</v>
      </c>
      <c r="T5" s="5">
        <f>'[3]Dodatkowe informacje 2'!G30</f>
        <v>0</v>
      </c>
      <c r="U5" s="5">
        <f>'[3]Dodatkowe informacje 2'!G31</f>
        <v>0</v>
      </c>
      <c r="V5" s="6">
        <f>'[3]Dodatkowe informacje 2'!G32</f>
        <v>0</v>
      </c>
      <c r="W5" s="24">
        <f>'[3]Dodatkowe informacje 2'!C22</f>
        <v>94.04</v>
      </c>
      <c r="X5" s="6"/>
    </row>
    <row r="6" spans="1:24" x14ac:dyDescent="0.25">
      <c r="A6" s="4"/>
      <c r="B6" s="5" t="s">
        <v>24</v>
      </c>
      <c r="C6" s="5">
        <f>'[4]Dodatkowe informacje 2'!C10</f>
        <v>23</v>
      </c>
      <c r="D6" s="5">
        <f>'[4]Dodatkowe informacje 2'!C16</f>
        <v>23</v>
      </c>
      <c r="E6" s="5"/>
      <c r="F6" s="5"/>
      <c r="G6" s="5"/>
      <c r="H6" s="5"/>
      <c r="I6" s="5"/>
      <c r="J6" s="21"/>
      <c r="K6" s="40"/>
      <c r="L6" s="41"/>
      <c r="M6" s="41"/>
      <c r="N6" s="41"/>
      <c r="O6" s="41"/>
      <c r="P6" s="42"/>
      <c r="Q6" s="28">
        <f>'[4]Dodatkowe informacje 2'!G27</f>
        <v>5</v>
      </c>
      <c r="R6" s="5">
        <f>'[4]Dodatkowe informacje 2'!G28</f>
        <v>18</v>
      </c>
      <c r="S6" s="5">
        <f>'[4]Dodatkowe informacje 2'!G29</f>
        <v>0</v>
      </c>
      <c r="T6" s="5">
        <f>'[4]Dodatkowe informacje 2'!G30</f>
        <v>0</v>
      </c>
      <c r="U6" s="5">
        <f>'[4]Dodatkowe informacje 2'!G31</f>
        <v>0</v>
      </c>
      <c r="V6" s="6">
        <f>'[4]Dodatkowe informacje 2'!G2732</f>
        <v>0</v>
      </c>
      <c r="W6" s="24">
        <f>'[4]Dodatkowe informacje 2'!C22</f>
        <v>94.67</v>
      </c>
      <c r="X6" s="6"/>
    </row>
    <row r="7" spans="1:24" x14ac:dyDescent="0.25">
      <c r="A7" s="4"/>
      <c r="B7" s="5" t="s">
        <v>25</v>
      </c>
      <c r="C7" s="5">
        <f>'[5]Dodatkowe informacje 2'!C10</f>
        <v>23</v>
      </c>
      <c r="D7" s="5">
        <f>'[5]Dodatkowe informacje 2'!C16</f>
        <v>22</v>
      </c>
      <c r="E7" s="5"/>
      <c r="F7" s="5"/>
      <c r="G7" s="5"/>
      <c r="H7" s="5"/>
      <c r="I7" s="5"/>
      <c r="J7" s="21"/>
      <c r="K7" s="40"/>
      <c r="L7" s="41"/>
      <c r="M7" s="41"/>
      <c r="N7" s="41"/>
      <c r="O7" s="41"/>
      <c r="P7" s="42"/>
      <c r="Q7" s="4">
        <f>'[5]Dodatkowe informacje 2'!G27</f>
        <v>0</v>
      </c>
      <c r="R7" s="5">
        <f>'[5]Dodatkowe informacje 2'!G28</f>
        <v>22</v>
      </c>
      <c r="S7" s="5">
        <f>'[5]Dodatkowe informacje 2'!G29</f>
        <v>0</v>
      </c>
      <c r="T7" s="5">
        <f>'[5]Dodatkowe informacje 2'!G30</f>
        <v>0</v>
      </c>
      <c r="U7" s="5">
        <f>'[5]Dodatkowe informacje 2'!G31</f>
        <v>0</v>
      </c>
      <c r="V7" s="6">
        <f>'[5]Dodatkowe informacje 2'!G32</f>
        <v>0</v>
      </c>
      <c r="W7" s="24">
        <f>'[5]Dodatkowe informacje 2'!C22</f>
        <v>94.73</v>
      </c>
      <c r="X7" s="6"/>
    </row>
    <row r="8" spans="1:24" x14ac:dyDescent="0.25">
      <c r="A8" s="4"/>
      <c r="B8" s="5" t="s">
        <v>26</v>
      </c>
      <c r="C8" s="5">
        <f>'[6]Dodatkowe informacje 2'!C10</f>
        <v>25</v>
      </c>
      <c r="D8" s="5">
        <f>'[6]Dodatkowe informacje 2'!C16</f>
        <v>25</v>
      </c>
      <c r="E8" s="5"/>
      <c r="F8" s="5"/>
      <c r="G8" s="5"/>
      <c r="H8" s="5"/>
      <c r="I8" s="5"/>
      <c r="J8" s="21"/>
      <c r="K8" s="40"/>
      <c r="L8" s="41"/>
      <c r="M8" s="41"/>
      <c r="N8" s="41"/>
      <c r="O8" s="41"/>
      <c r="P8" s="42"/>
      <c r="Q8" s="28">
        <f>'[6]Dodatkowe informacje 2'!G27</f>
        <v>0</v>
      </c>
      <c r="R8" s="5">
        <f>'[6]Dodatkowe informacje 2'!G28</f>
        <v>25</v>
      </c>
      <c r="S8" s="5">
        <f>'[6]Dodatkowe informacje 2'!G29</f>
        <v>0</v>
      </c>
      <c r="T8" s="5">
        <f>'[6]Dodatkowe informacje 2'!G30</f>
        <v>0</v>
      </c>
      <c r="U8" s="5">
        <f>'[6]Dodatkowe informacje 2'!G31</f>
        <v>0</v>
      </c>
      <c r="V8" s="6">
        <f>'[6]Dodatkowe informacje 2'!G32</f>
        <v>0</v>
      </c>
      <c r="W8" s="24">
        <f>'[6]Dodatkowe informacje 2'!C22</f>
        <v>94.44</v>
      </c>
      <c r="X8" s="6"/>
    </row>
    <row r="9" spans="1:24" x14ac:dyDescent="0.25">
      <c r="A9" s="4"/>
      <c r="B9" s="5" t="s">
        <v>27</v>
      </c>
      <c r="C9" s="5">
        <f>'[7]Dodatkowe informacje 2'!C10</f>
        <v>21</v>
      </c>
      <c r="D9" s="5">
        <f>'[7]Dodatkowe informacje 2'!C16</f>
        <v>20</v>
      </c>
      <c r="E9" s="5"/>
      <c r="F9" s="5"/>
      <c r="G9" s="5"/>
      <c r="H9" s="5"/>
      <c r="I9" s="5"/>
      <c r="J9" s="21"/>
      <c r="K9" s="26">
        <f>'[7]Dodatkowe informacje 2'!C27</f>
        <v>10</v>
      </c>
      <c r="L9" s="8">
        <f>'[7]Dodatkowe informacje 2'!C28</f>
        <v>9</v>
      </c>
      <c r="M9" s="8">
        <f>'[7]Dodatkowe informacje 2'!C29</f>
        <v>1</v>
      </c>
      <c r="N9" s="8">
        <f>'[7]Dodatkowe informacje 2'!C30</f>
        <v>0</v>
      </c>
      <c r="O9" s="8">
        <f>'[7]Dodatkowe informacje 2'!C31</f>
        <v>0</v>
      </c>
      <c r="P9" s="27">
        <f>'[7]Dodatkowe informacje 2'!C32</f>
        <v>0</v>
      </c>
      <c r="Q9" s="28">
        <f>'[7]Dodatkowe informacje 2'!G27</f>
        <v>25</v>
      </c>
      <c r="R9" s="5">
        <f>'[7]Dodatkowe informacje 2'!G28</f>
        <v>149</v>
      </c>
      <c r="S9" s="5">
        <f>'[7]Dodatkowe informacje 2'!G29</f>
        <v>39</v>
      </c>
      <c r="T9" s="5">
        <f>'[7]Dodatkowe informacje 2'!G30</f>
        <v>7</v>
      </c>
      <c r="U9" s="5">
        <f>'[7]Dodatkowe informacje 2'!G31</f>
        <v>0</v>
      </c>
      <c r="V9" s="6">
        <f>'[7]Dodatkowe informacje 2'!G32</f>
        <v>0</v>
      </c>
      <c r="W9" s="24">
        <f>'[7]Dodatkowe informacje 2'!C22</f>
        <v>95.37</v>
      </c>
      <c r="X9" s="6"/>
    </row>
    <row r="10" spans="1:24" x14ac:dyDescent="0.25">
      <c r="A10" s="4"/>
      <c r="B10" s="5" t="s">
        <v>28</v>
      </c>
      <c r="C10" s="5">
        <f>'[8]Dodatkowe informacje 2'!C10</f>
        <v>22</v>
      </c>
      <c r="D10" s="5">
        <f>'[8]Dodatkowe informacje 2'!C16</f>
        <v>22</v>
      </c>
      <c r="E10" s="5"/>
      <c r="F10" s="5"/>
      <c r="G10" s="5"/>
      <c r="H10" s="5"/>
      <c r="I10" s="5"/>
      <c r="J10" s="21"/>
      <c r="K10" s="26">
        <f>'[8]Dodatkowe informacje 2'!C27</f>
        <v>9</v>
      </c>
      <c r="L10" s="8">
        <f>'[8]Dodatkowe informacje 2'!C28</f>
        <v>13</v>
      </c>
      <c r="M10" s="9">
        <f>'[8]Dodatkowe informacje 2'!C29</f>
        <v>0</v>
      </c>
      <c r="N10" s="9">
        <f>'[8]Dodatkowe informacje 2'!C30</f>
        <v>0</v>
      </c>
      <c r="O10" s="8">
        <f>'[8]Dodatkowe informacje 2'!C31</f>
        <v>0</v>
      </c>
      <c r="P10" s="27">
        <f>'[8]Dodatkowe informacje 2'!C32</f>
        <v>0</v>
      </c>
      <c r="Q10" s="28">
        <f>'[8]Dodatkowe informacje 2'!G27</f>
        <v>25</v>
      </c>
      <c r="R10" s="5">
        <f>'[8]Dodatkowe informacje 2'!G28</f>
        <v>135</v>
      </c>
      <c r="S10" s="5">
        <f>'[8]Dodatkowe informacje 2'!G29</f>
        <v>62</v>
      </c>
      <c r="T10" s="5">
        <f>'[8]Dodatkowe informacje 2'!G30</f>
        <v>20</v>
      </c>
      <c r="U10" s="5">
        <f>'[8]Dodatkowe informacje 2'!G31</f>
        <v>0</v>
      </c>
      <c r="V10" s="6">
        <f>'[8]Dodatkowe informacje 2'!G32</f>
        <v>0</v>
      </c>
      <c r="W10" s="24">
        <f>'[8]Dodatkowe informacje 2'!C22</f>
        <v>95.55</v>
      </c>
      <c r="X10" s="6"/>
    </row>
    <row r="11" spans="1:24" x14ac:dyDescent="0.25">
      <c r="A11" s="4"/>
      <c r="B11" s="5" t="s">
        <v>29</v>
      </c>
      <c r="C11" s="5">
        <f>'[9]Dodatkowe informacje 2'!C10</f>
        <v>25</v>
      </c>
      <c r="D11" s="5">
        <f>'[9]Dodatkowe informacje 2'!C16</f>
        <v>25</v>
      </c>
      <c r="E11" s="5"/>
      <c r="F11" s="5"/>
      <c r="G11" s="5"/>
      <c r="H11" s="5"/>
      <c r="I11" s="5"/>
      <c r="J11" s="21"/>
      <c r="K11" s="26">
        <f>'[9]Dodatkowe informacje 2'!C27</f>
        <v>14</v>
      </c>
      <c r="L11" s="8">
        <f>'[9]Dodatkowe informacje 2'!C28</f>
        <v>7</v>
      </c>
      <c r="M11" s="8">
        <f>'[9]Dodatkowe informacje 2'!C29</f>
        <v>3</v>
      </c>
      <c r="N11" s="8">
        <f>'[9]Dodatkowe informacje 2'!C30</f>
        <v>0</v>
      </c>
      <c r="O11" s="8">
        <f>'[9]Dodatkowe informacje 2'!C31</f>
        <v>0</v>
      </c>
      <c r="P11" s="27">
        <f>'[9]Dodatkowe informacje 2'!C32</f>
        <v>0</v>
      </c>
      <c r="Q11" s="4">
        <f>'[9]Dodatkowe informacje 2'!G27</f>
        <v>22</v>
      </c>
      <c r="R11" s="5">
        <f>'[9]Dodatkowe informacje 2'!G28</f>
        <v>105</v>
      </c>
      <c r="S11" s="5">
        <f>'[9]Dodatkowe informacje 2'!G29</f>
        <v>81</v>
      </c>
      <c r="T11" s="5">
        <f>'[9]Dodatkowe informacje 2'!G30</f>
        <v>66</v>
      </c>
      <c r="U11" s="5">
        <f>'[9]Dodatkowe informacje 2'!G31</f>
        <v>15</v>
      </c>
      <c r="V11" s="6">
        <f>'[9]Dodatkowe informacje 2'!G32</f>
        <v>0</v>
      </c>
      <c r="W11" s="24">
        <f>'[9]Dodatkowe informacje 2'!C22</f>
        <v>92.84</v>
      </c>
      <c r="X11" s="6"/>
    </row>
    <row r="12" spans="1:24" x14ac:dyDescent="0.25">
      <c r="A12" s="4"/>
      <c r="B12" s="5" t="s">
        <v>30</v>
      </c>
      <c r="C12" s="5">
        <f>'[10]Dodatkowe informacje 2'!C10</f>
        <v>20</v>
      </c>
      <c r="D12" s="5">
        <f>'[10]Dodatkowe informacje 2'!C16</f>
        <v>19</v>
      </c>
      <c r="E12" s="5"/>
      <c r="F12" s="5"/>
      <c r="G12" s="5"/>
      <c r="H12" s="5"/>
      <c r="I12" s="5"/>
      <c r="J12" s="21"/>
      <c r="K12" s="26">
        <f>'[10]Dodatkowe informacje 2'!C27</f>
        <v>9</v>
      </c>
      <c r="L12" s="9">
        <f>'[10]Dodatkowe informacje 2'!C28</f>
        <v>8</v>
      </c>
      <c r="M12" s="9">
        <f>'[10]Dodatkowe informacje 2'!C29</f>
        <v>2</v>
      </c>
      <c r="N12" s="8">
        <f>'[10]Dodatkowe informacje 2'!C30</f>
        <v>0</v>
      </c>
      <c r="O12" s="8">
        <f>'[10]Dodatkowe informacje 2'!C31</f>
        <v>0</v>
      </c>
      <c r="P12" s="27">
        <f>'[10]Dodatkowe informacje 2'!C32</f>
        <v>0</v>
      </c>
      <c r="Q12" s="28">
        <f>'[10]Dodatkowe informacje 2'!G27</f>
        <v>26</v>
      </c>
      <c r="R12" s="5">
        <f>'[10]Dodatkowe informacje 2'!G28</f>
        <v>115</v>
      </c>
      <c r="S12" s="5">
        <f>'[10]Dodatkowe informacje 2'!G29</f>
        <v>73</v>
      </c>
      <c r="T12" s="5">
        <f>'[10]Dodatkowe informacje 2'!G30</f>
        <v>13</v>
      </c>
      <c r="U12" s="5">
        <f>'[10]Dodatkowe informacje 2'!G31</f>
        <v>0</v>
      </c>
      <c r="V12" s="6">
        <f>'[10]Dodatkowe informacje 2'!G32</f>
        <v>0</v>
      </c>
      <c r="W12" s="24">
        <f>'[10]Dodatkowe informacje 2'!C22</f>
        <v>94.34</v>
      </c>
      <c r="X12" s="6"/>
    </row>
    <row r="13" spans="1:24" x14ac:dyDescent="0.25">
      <c r="A13" s="4"/>
      <c r="B13" s="5" t="s">
        <v>31</v>
      </c>
      <c r="C13" s="5">
        <f>'[11]Dodatkowe informacje 2'!C10</f>
        <v>19</v>
      </c>
      <c r="D13" s="5">
        <f>'[11]Dodatkowe informacje 2'!C16</f>
        <v>19</v>
      </c>
      <c r="E13" s="5"/>
      <c r="F13" s="5"/>
      <c r="G13" s="5"/>
      <c r="H13" s="5"/>
      <c r="I13" s="5"/>
      <c r="J13" s="21"/>
      <c r="K13" s="26">
        <f>'[11]Dodatkowe informacje 2'!C27</f>
        <v>4</v>
      </c>
      <c r="L13" s="9">
        <f>'[11]Dodatkowe informacje 2'!C28</f>
        <v>7</v>
      </c>
      <c r="M13" s="9">
        <f>'[11]Dodatkowe informacje 2'!C29</f>
        <v>8</v>
      </c>
      <c r="N13" s="8">
        <f>'[11]Dodatkowe informacje 2'!C30</f>
        <v>0</v>
      </c>
      <c r="O13" s="8">
        <f>'[11]Dodatkowe informacje 2'!C31</f>
        <v>0</v>
      </c>
      <c r="P13" s="27">
        <f>'[11]Dodatkowe informacje 2'!C32</f>
        <v>0</v>
      </c>
      <c r="Q13" s="4">
        <f>'[11]Dodatkowe informacje 2'!G27</f>
        <v>19</v>
      </c>
      <c r="R13" s="5">
        <f>'[11]Dodatkowe informacje 2'!G28</f>
        <v>70</v>
      </c>
      <c r="S13" s="5">
        <f>'[11]Dodatkowe informacje 2'!G29</f>
        <v>72</v>
      </c>
      <c r="T13" s="5">
        <f>'[11]Dodatkowe informacje 2'!G30</f>
        <v>52</v>
      </c>
      <c r="U13" s="5">
        <f>'[11]Dodatkowe informacje 2'!G31</f>
        <v>14</v>
      </c>
      <c r="V13" s="6">
        <f>'[11]Dodatkowe informacje 2'!G32</f>
        <v>0</v>
      </c>
      <c r="W13" s="24">
        <f>'[11]Dodatkowe informacje 2'!C22</f>
        <v>91.87</v>
      </c>
      <c r="X13" s="6"/>
    </row>
    <row r="14" spans="1:24" x14ac:dyDescent="0.25">
      <c r="A14" s="4"/>
      <c r="B14" s="5" t="s">
        <v>32</v>
      </c>
      <c r="C14" s="5">
        <f>'[12]Dodatkowe informacje 2'!C10</f>
        <v>19</v>
      </c>
      <c r="D14" s="5">
        <f>'[12]Dodatkowe informacje 2'!C16</f>
        <v>19</v>
      </c>
      <c r="E14" s="5"/>
      <c r="F14" s="5"/>
      <c r="G14" s="5"/>
      <c r="H14" s="5"/>
      <c r="I14" s="5"/>
      <c r="J14" s="21"/>
      <c r="K14" s="26">
        <f>'[12]Dodatkowe informacje 2'!C27</f>
        <v>9</v>
      </c>
      <c r="L14" s="9">
        <f>'[12]Dodatkowe informacje 2'!C28</f>
        <v>8</v>
      </c>
      <c r="M14" s="9">
        <f>'[12]Dodatkowe informacje 2'!C29</f>
        <v>2</v>
      </c>
      <c r="N14" s="8">
        <f>'[12]Dodatkowe informacje 2'!C30</f>
        <v>0</v>
      </c>
      <c r="O14" s="8">
        <f>'[12]Dodatkowe informacje 2'!C31</f>
        <v>0</v>
      </c>
      <c r="P14" s="27">
        <f>'[12]Dodatkowe informacje 2'!C32</f>
        <v>0</v>
      </c>
      <c r="Q14" s="4">
        <f>'[12]Dodatkowe informacje 2'!G27</f>
        <v>15</v>
      </c>
      <c r="R14" s="5">
        <f>'[12]Dodatkowe informacje 2'!G28</f>
        <v>70</v>
      </c>
      <c r="S14" s="5">
        <f>'[12]Dodatkowe informacje 2'!G29</f>
        <v>82</v>
      </c>
      <c r="T14" s="5">
        <f>'[12]Dodatkowe informacje 2'!G30</f>
        <v>59</v>
      </c>
      <c r="U14" s="5">
        <f>'[12]Dodatkowe informacje 2'!G31</f>
        <v>2</v>
      </c>
      <c r="V14" s="6">
        <f>'[12]Dodatkowe informacje 2'!G32</f>
        <v>0</v>
      </c>
      <c r="W14" s="24">
        <f>'[12]Dodatkowe informacje 2'!C22</f>
        <v>92.86</v>
      </c>
      <c r="X14" s="6"/>
    </row>
    <row r="15" spans="1:24" x14ac:dyDescent="0.25">
      <c r="A15" s="4"/>
      <c r="B15" s="5" t="s">
        <v>33</v>
      </c>
      <c r="C15" s="5">
        <f>'[13]Dodatkowe informacje 2'!C10</f>
        <v>19</v>
      </c>
      <c r="D15" s="5">
        <f>'[13]Dodatkowe informacje 2'!C16</f>
        <v>19</v>
      </c>
      <c r="E15" s="5"/>
      <c r="F15" s="5"/>
      <c r="G15" s="5"/>
      <c r="H15" s="5"/>
      <c r="I15" s="5"/>
      <c r="J15" s="21"/>
      <c r="K15" s="26">
        <f>'[13]Dodatkowe informacje 2'!C27</f>
        <v>10</v>
      </c>
      <c r="L15" s="9">
        <f>'[13]Dodatkowe informacje 2'!C28</f>
        <v>4</v>
      </c>
      <c r="M15" s="8">
        <f>'[13]Dodatkowe informacje 2'!C29</f>
        <v>5</v>
      </c>
      <c r="N15" s="8">
        <f>'[13]Dodatkowe informacje 2'!C30</f>
        <v>0</v>
      </c>
      <c r="O15" s="8">
        <f>'[13]Dodatkowe informacje 2'!C31</f>
        <v>0</v>
      </c>
      <c r="P15" s="27">
        <f>'[13]Dodatkowe informacje 2'!C32</f>
        <v>0</v>
      </c>
      <c r="Q15" s="4">
        <f>'[13]Dodatkowe informacje 2'!G27</f>
        <v>28</v>
      </c>
      <c r="R15" s="5">
        <f>'[13]Dodatkowe informacje 2'!G28</f>
        <v>94</v>
      </c>
      <c r="S15" s="5">
        <f>'[13]Dodatkowe informacje 2'!G29</f>
        <v>86</v>
      </c>
      <c r="T15" s="5">
        <f>'[13]Dodatkowe informacje 2'!G30</f>
        <v>48</v>
      </c>
      <c r="U15" s="5">
        <f>'[13]Dodatkowe informacje 2'!G31</f>
        <v>10</v>
      </c>
      <c r="V15" s="6">
        <f>'[13]Dodatkowe informacje 2'!G32</f>
        <v>0</v>
      </c>
      <c r="W15" s="24">
        <f>'[13]Dodatkowe informacje 2'!C22</f>
        <v>92.42</v>
      </c>
      <c r="X15" s="6"/>
    </row>
    <row r="16" spans="1:24" x14ac:dyDescent="0.25">
      <c r="A16" s="4"/>
      <c r="B16" s="5" t="s">
        <v>34</v>
      </c>
      <c r="C16" s="5">
        <f>'[14]Dodatkowe informacje 2'!C10</f>
        <v>17</v>
      </c>
      <c r="D16" s="5">
        <f>'[14]Dodatkowe informacje 2'!C16</f>
        <v>17</v>
      </c>
      <c r="E16" s="5"/>
      <c r="F16" s="5"/>
      <c r="G16" s="5"/>
      <c r="H16" s="5"/>
      <c r="I16" s="5"/>
      <c r="J16" s="21"/>
      <c r="K16" s="26">
        <f>'[14]Dodatkowe informacje 2'!C27</f>
        <v>5</v>
      </c>
      <c r="L16" s="9">
        <f>'[14]Dodatkowe informacje 2'!C28</f>
        <v>11</v>
      </c>
      <c r="M16" s="8">
        <f>'[14]Dodatkowe informacje 2'!C29</f>
        <v>1</v>
      </c>
      <c r="N16" s="8">
        <f>'[14]Dodatkowe informacje 2'!C30</f>
        <v>0</v>
      </c>
      <c r="O16" s="8">
        <f>'[14]Dodatkowe informacje 2'!C31</f>
        <v>0</v>
      </c>
      <c r="P16" s="27">
        <f>'[14]Dodatkowe informacje 2'!C32</f>
        <v>0</v>
      </c>
      <c r="Q16" s="4">
        <f>'[14]Dodatkowe informacje 2'!G27</f>
        <v>29</v>
      </c>
      <c r="R16" s="5">
        <f>'[14]Dodatkowe informacje 2'!G28</f>
        <v>84</v>
      </c>
      <c r="S16" s="5">
        <f>'[14]Dodatkowe informacje 2'!G29</f>
        <v>90</v>
      </c>
      <c r="T16" s="5">
        <f>'[14]Dodatkowe informacje 2'!G30</f>
        <v>28</v>
      </c>
      <c r="U16" s="5">
        <f>'[14]Dodatkowe informacje 2'!G31</f>
        <v>7</v>
      </c>
      <c r="V16" s="6">
        <f>'[14]Dodatkowe informacje 2'!G32</f>
        <v>0</v>
      </c>
      <c r="W16" s="24">
        <f>'[14]Dodatkowe informacje 2'!C22</f>
        <v>93.85</v>
      </c>
      <c r="X16" s="6"/>
    </row>
    <row r="17" spans="1:24" x14ac:dyDescent="0.25">
      <c r="A17" s="4"/>
      <c r="B17" s="5" t="s">
        <v>35</v>
      </c>
      <c r="C17" s="5">
        <f>'[15]Dodatkowe informacje 2'!C10</f>
        <v>16</v>
      </c>
      <c r="D17" s="5">
        <f>'[15]Dodatkowe informacje 2'!C16</f>
        <v>16</v>
      </c>
      <c r="E17" s="5"/>
      <c r="F17" s="5"/>
      <c r="G17" s="5"/>
      <c r="H17" s="5"/>
      <c r="I17" s="5"/>
      <c r="J17" s="21"/>
      <c r="K17" s="26">
        <f>'[15]Dodatkowe informacje 2'!C27</f>
        <v>11</v>
      </c>
      <c r="L17" s="7">
        <f>'[15]Dodatkowe informacje 2'!C28</f>
        <v>3</v>
      </c>
      <c r="M17" s="8">
        <f>'[15]Dodatkowe informacje 2'!C29</f>
        <v>1</v>
      </c>
      <c r="N17" s="8">
        <f>'[15]Dodatkowe informacje 2'!C30</f>
        <v>1</v>
      </c>
      <c r="O17" s="8">
        <f>'[15]Dodatkowe informacje 2'!C31</f>
        <v>0</v>
      </c>
      <c r="P17" s="27">
        <f>'[15]Dodatkowe informacje 2'!C32</f>
        <v>0</v>
      </c>
      <c r="Q17" s="4">
        <f>'[15]Dodatkowe informacje 2'!G27</f>
        <v>46</v>
      </c>
      <c r="R17" s="5">
        <f>'[15]Dodatkowe informacje 2'!G28</f>
        <v>113</v>
      </c>
      <c r="S17" s="5">
        <f>'[15]Dodatkowe informacje 2'!G29</f>
        <v>74</v>
      </c>
      <c r="T17" s="5">
        <f>'[15]Dodatkowe informacje 2'!G30</f>
        <v>45</v>
      </c>
      <c r="U17" s="5">
        <f>'[15]Dodatkowe informacje 2'!G31</f>
        <v>10</v>
      </c>
      <c r="V17" s="6">
        <f>'[15]Dodatkowe informacje 2'!G32</f>
        <v>0</v>
      </c>
      <c r="W17" s="24">
        <f>'[15]Dodatkowe informacje 2'!C22</f>
        <v>89.72</v>
      </c>
      <c r="X17" s="6"/>
    </row>
    <row r="18" spans="1:24" ht="15.75" thickBot="1" x14ac:dyDescent="0.3">
      <c r="A18" s="10"/>
      <c r="B18" s="11" t="s">
        <v>36</v>
      </c>
      <c r="C18" s="11">
        <f>'[16]Dodatkowe informacje 2'!C10</f>
        <v>17</v>
      </c>
      <c r="D18" s="11">
        <f>'[16]Dodatkowe informacje 2'!C16</f>
        <v>17</v>
      </c>
      <c r="E18" s="11"/>
      <c r="F18" s="11"/>
      <c r="G18" s="11"/>
      <c r="H18" s="11"/>
      <c r="I18" s="11"/>
      <c r="J18" s="22"/>
      <c r="K18" s="32">
        <f>'[16]Dodatkowe informacje 2'!C27</f>
        <v>10</v>
      </c>
      <c r="L18" s="33">
        <f>'[16]Dodatkowe informacje 2'!C28</f>
        <v>5</v>
      </c>
      <c r="M18" s="33">
        <f>'[16]Dodatkowe informacje 2'!C29</f>
        <v>1</v>
      </c>
      <c r="N18" s="33">
        <f>'[16]Dodatkowe informacje 2'!C30</f>
        <v>1</v>
      </c>
      <c r="O18" s="33">
        <f>'[16]Dodatkowe informacje 2'!C31</f>
        <v>0</v>
      </c>
      <c r="P18" s="34">
        <f>'[16]Dodatkowe informacje 2'!C32</f>
        <v>0</v>
      </c>
      <c r="Q18" s="35">
        <f>'[16]Dodatkowe informacje 2'!G27</f>
        <v>31</v>
      </c>
      <c r="R18" s="11">
        <f>'[16]Dodatkowe informacje 2'!G28</f>
        <v>101</v>
      </c>
      <c r="S18" s="11">
        <f>'[16]Dodatkowe informacje 2'!G29</f>
        <v>96</v>
      </c>
      <c r="T18" s="11">
        <f>'[16]Dodatkowe informacje 2'!G30</f>
        <v>56</v>
      </c>
      <c r="U18" s="11">
        <f>'[16]Dodatkowe informacje 2'!G31</f>
        <v>22</v>
      </c>
      <c r="V18" s="12">
        <f>'[16]Dodatkowe informacje 2'!G32</f>
        <v>0</v>
      </c>
      <c r="W18" s="25">
        <f>'[16]Dodatkowe informacje 2'!C22</f>
        <v>89.94</v>
      </c>
      <c r="X18" s="12"/>
    </row>
    <row r="19" spans="1:24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20"/>
      <c r="K19" s="1">
        <f>SUM(K9:K18)</f>
        <v>91</v>
      </c>
      <c r="L19" s="2">
        <f t="shared" ref="L19:P19" si="0">SUM(L9:L18)</f>
        <v>75</v>
      </c>
      <c r="M19" s="2">
        <f t="shared" si="0"/>
        <v>24</v>
      </c>
      <c r="N19" s="2">
        <f t="shared" si="0"/>
        <v>2</v>
      </c>
      <c r="O19" s="2">
        <f t="shared" si="0"/>
        <v>0</v>
      </c>
      <c r="P19" s="3">
        <f t="shared" si="0"/>
        <v>0</v>
      </c>
      <c r="Q19" s="1">
        <f>SUM(Q3:Q18)</f>
        <v>277</v>
      </c>
      <c r="R19" s="2">
        <f t="shared" ref="R19:V19" si="1">SUM(R3:R18)</f>
        <v>1146</v>
      </c>
      <c r="S19" s="2">
        <f t="shared" si="1"/>
        <v>755</v>
      </c>
      <c r="T19" s="2">
        <f t="shared" si="1"/>
        <v>394</v>
      </c>
      <c r="U19" s="2">
        <f t="shared" si="1"/>
        <v>80</v>
      </c>
      <c r="V19" s="43">
        <f t="shared" si="1"/>
        <v>0</v>
      </c>
      <c r="W19" s="36">
        <f>AVERAGE(W3:W18)</f>
        <v>93.148125000000007</v>
      </c>
      <c r="X19" s="15"/>
    </row>
    <row r="20" spans="1:24" x14ac:dyDescent="0.25">
      <c r="A20" s="4"/>
      <c r="B20" s="5"/>
      <c r="C20" s="5"/>
      <c r="D20" s="5"/>
      <c r="E20" s="5"/>
      <c r="F20" s="5"/>
      <c r="G20" s="5"/>
      <c r="H20" s="5"/>
      <c r="I20" s="5"/>
      <c r="J20" s="21"/>
      <c r="K20" s="4"/>
      <c r="L20" s="5"/>
      <c r="M20" s="5"/>
      <c r="N20" s="5"/>
      <c r="O20" s="5"/>
      <c r="P20" s="6"/>
      <c r="Q20" s="4"/>
      <c r="R20" s="5"/>
      <c r="S20" s="5"/>
      <c r="T20" s="5"/>
      <c r="U20" s="5"/>
      <c r="V20" s="6"/>
      <c r="W20" s="24"/>
      <c r="X20" s="6"/>
    </row>
    <row r="21" spans="1:24" ht="15.75" thickBot="1" x14ac:dyDescent="0.3">
      <c r="A21" s="10"/>
      <c r="B21" s="11"/>
      <c r="C21" s="11"/>
      <c r="D21" s="11"/>
      <c r="E21" s="11"/>
      <c r="F21" s="11"/>
      <c r="G21" s="11"/>
      <c r="H21" s="11"/>
      <c r="I21" s="11"/>
      <c r="J21" s="22"/>
      <c r="K21" s="10"/>
      <c r="L21" s="11"/>
      <c r="M21" s="11"/>
      <c r="N21" s="11"/>
      <c r="O21" s="11"/>
      <c r="P21" s="12"/>
      <c r="Q21" s="10"/>
      <c r="R21" s="11"/>
      <c r="S21" s="11"/>
      <c r="T21" s="11"/>
      <c r="U21" s="11"/>
      <c r="V21" s="12"/>
      <c r="W21" s="25"/>
      <c r="X21" s="12"/>
    </row>
  </sheetData>
  <mergeCells count="2">
    <mergeCell ref="K1:P1"/>
    <mergeCell ref="Q1:V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Marian Dudka</cp:lastModifiedBy>
  <dcterms:created xsi:type="dcterms:W3CDTF">2021-07-15T09:54:22Z</dcterms:created>
  <dcterms:modified xsi:type="dcterms:W3CDTF">2021-07-16T14:03:45Z</dcterms:modified>
</cp:coreProperties>
</file>