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20_02_23/"/>
    </mc:Choice>
  </mc:AlternateContent>
  <xr:revisionPtr revIDLastSave="251" documentId="8_{E5993337-A492-40AB-94AD-FBBE56532319}" xr6:coauthVersionLast="47" xr6:coauthVersionMax="47" xr10:uidLastSave="{A9B99ED7-0626-47F7-9ECE-0D4DDDBADFE7}"/>
  <bookViews>
    <workbookView xWindow="-120" yWindow="-120" windowWidth="29040" windowHeight="175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O19" i="1"/>
  <c r="H19" i="1"/>
  <c r="K19" i="1" s="1"/>
  <c r="E19" i="1"/>
  <c r="G19" i="1" s="1"/>
  <c r="B19" i="1"/>
  <c r="D19" i="1" s="1"/>
  <c r="L19" i="1"/>
  <c r="N19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Q19" i="1"/>
</calcChain>
</file>

<file path=xl/sharedStrings.xml><?xml version="1.0" encoding="utf-8"?>
<sst xmlns="http://schemas.openxmlformats.org/spreadsheetml/2006/main" count="40" uniqueCount="40">
  <si>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</si>
  <si>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</si>
  <si>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</si>
  <si>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</si>
  <si>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</si>
  <si>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</si>
  <si>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</si>
  <si>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</si>
  <si>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</si>
  <si>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</si>
  <si>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</si>
  <si>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</si>
  <si>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</si>
  <si>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</si>
  <si>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</si>
  <si>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</si>
  <si>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</si>
  <si>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Listening</t>
  </si>
  <si>
    <t>Functions</t>
  </si>
  <si>
    <t>Reading</t>
  </si>
  <si>
    <t>Grammar</t>
  </si>
  <si>
    <t>Writing</t>
  </si>
  <si>
    <t>Average</t>
  </si>
  <si>
    <t>B01</t>
  </si>
  <si>
    <t>B02</t>
  </si>
  <si>
    <t>B03</t>
  </si>
  <si>
    <t>B04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</si>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</sst>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2" fontId="4" fillId="0" borderId="0" xfId="0" applyNumberFormat="1" applyFont="1"/>
    <xf numFmtId="0" fontId="3" fillId="6" borderId="1" xfId="0" applyFont="1" applyFill="1" applyBorder="1"/>
    <xf numFmtId="0" fontId="0" fillId="6" borderId="1" xfId="0" applyFill="1" applyBorder="1"/>
    <xf numFmtId="2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zoomScaleNormal="100" workbookViewId="0">
      <selection activeCell="O24" sqref="O24"/>
    </sheetView>
  </sheetViews>
  <sheetFormatPr defaultColWidth="11.5703125" defaultRowHeight="12.75"/>
  <cols>
    <col min="1" max="1" width="34" customWidth="1"/>
    <col min="11" max="11" width="12.5703125" bestFit="1" customWidth="1"/>
    <col min="16" max="16" width="11.5703125" customWidth="1"/>
    <col min="17" max="17" width="29.5703125" customWidth="1"/>
  </cols>
  <sheetData>
    <row r="1" spans="1:17" s="1" customFormat="1" ht="15.75">
      <c r="A1" s="3" t="s">
        <v>0</v>
      </c>
      <c r="B1" s="7" t="s">
        <v>1</v>
      </c>
      <c r="C1" s="7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1" t="s">
        <v>11</v>
      </c>
      <c r="M1" s="11" t="s">
        <v>12</v>
      </c>
      <c r="N1" s="11" t="s">
        <v>13</v>
      </c>
      <c r="O1" s="13" t="s">
        <v>14</v>
      </c>
      <c r="P1" s="4" t="s">
        <v>15</v>
      </c>
      <c r="Q1" s="1" t="s">
        <v>16</v>
      </c>
    </row>
    <row r="2" spans="1:17" ht="15.75">
      <c r="A2" s="5" t="s">
        <v>23</v>
      </c>
      <c r="B2" s="8">
        <v>3</v>
      </c>
      <c r="C2" s="8">
        <v>3</v>
      </c>
      <c r="D2" s="8">
        <v>0</v>
      </c>
      <c r="E2" s="10">
        <v>4</v>
      </c>
      <c r="F2" s="10">
        <v>4</v>
      </c>
      <c r="G2" s="10">
        <v>0</v>
      </c>
      <c r="H2" s="17">
        <v>1</v>
      </c>
      <c r="I2" s="17">
        <v>1</v>
      </c>
      <c r="J2" s="17">
        <v>3</v>
      </c>
      <c r="K2" s="17">
        <v>1</v>
      </c>
      <c r="L2" s="12">
        <v>2</v>
      </c>
      <c r="M2" s="12">
        <v>1</v>
      </c>
      <c r="N2" s="12">
        <v>0</v>
      </c>
      <c r="O2" s="14">
        <v>0</v>
      </c>
      <c r="P2" s="2">
        <f>SUM(B2:O2)</f>
        <v>23</v>
      </c>
      <c r="Q2" s="6">
        <f>P2*100/55</f>
        <v>41.81818181818182</v>
      </c>
    </row>
    <row r="3" spans="1:17" ht="15.75">
      <c r="A3" s="5" t="s">
        <v>24</v>
      </c>
      <c r="B3" s="8">
        <v>1</v>
      </c>
      <c r="C3" s="8">
        <v>0</v>
      </c>
      <c r="D3" s="8">
        <v>0</v>
      </c>
      <c r="E3" s="10">
        <v>2</v>
      </c>
      <c r="F3" s="10">
        <v>0</v>
      </c>
      <c r="G3" s="10">
        <v>0</v>
      </c>
      <c r="H3" s="17">
        <v>1</v>
      </c>
      <c r="I3" s="17">
        <v>2</v>
      </c>
      <c r="J3" s="17">
        <v>1</v>
      </c>
      <c r="K3" s="17">
        <v>1</v>
      </c>
      <c r="L3" s="12">
        <v>1</v>
      </c>
      <c r="M3" s="12">
        <v>2</v>
      </c>
      <c r="N3" s="12">
        <v>0</v>
      </c>
      <c r="O3" s="14">
        <v>0</v>
      </c>
      <c r="P3" s="2">
        <f t="shared" ref="P3:P18" si="0">SUM(B3:O3)</f>
        <v>11</v>
      </c>
      <c r="Q3" s="6">
        <f t="shared" ref="Q3:Q18" si="1">P3*100/55</f>
        <v>20</v>
      </c>
    </row>
    <row r="4" spans="1:17" ht="15.75">
      <c r="A4" s="5" t="s">
        <v>25</v>
      </c>
      <c r="B4" s="8">
        <v>5</v>
      </c>
      <c r="C4" s="8">
        <v>2</v>
      </c>
      <c r="D4" s="8">
        <v>1</v>
      </c>
      <c r="E4" s="10">
        <v>4</v>
      </c>
      <c r="F4" s="10">
        <v>4</v>
      </c>
      <c r="G4" s="10">
        <v>0</v>
      </c>
      <c r="H4" s="17">
        <v>2</v>
      </c>
      <c r="I4" s="17">
        <v>1</v>
      </c>
      <c r="J4" s="17">
        <v>3</v>
      </c>
      <c r="K4" s="17">
        <v>1</v>
      </c>
      <c r="L4" s="12">
        <v>2</v>
      </c>
      <c r="M4" s="12">
        <v>1</v>
      </c>
      <c r="N4" s="12">
        <v>0</v>
      </c>
      <c r="O4" s="14">
        <v>6</v>
      </c>
      <c r="P4" s="2">
        <f t="shared" si="0"/>
        <v>32</v>
      </c>
      <c r="Q4" s="6">
        <f t="shared" si="1"/>
        <v>58.18181818181818</v>
      </c>
    </row>
    <row r="5" spans="1:17" ht="15.75">
      <c r="A5" s="5" t="s">
        <v>26</v>
      </c>
      <c r="B5" s="8">
        <v>4</v>
      </c>
      <c r="C5" s="8">
        <v>3</v>
      </c>
      <c r="D5" s="8">
        <v>0</v>
      </c>
      <c r="E5" s="10">
        <v>4</v>
      </c>
      <c r="F5" s="10">
        <v>4</v>
      </c>
      <c r="G5" s="10">
        <v>1</v>
      </c>
      <c r="H5" s="17">
        <v>2</v>
      </c>
      <c r="I5" s="17">
        <v>4</v>
      </c>
      <c r="J5" s="17">
        <v>3</v>
      </c>
      <c r="K5" s="17">
        <v>3</v>
      </c>
      <c r="L5" s="12">
        <v>2</v>
      </c>
      <c r="M5" s="12">
        <v>1</v>
      </c>
      <c r="N5" s="12">
        <v>0</v>
      </c>
      <c r="O5" s="14">
        <v>7</v>
      </c>
      <c r="P5" s="2">
        <f t="shared" si="0"/>
        <v>38</v>
      </c>
      <c r="Q5" s="6">
        <f t="shared" si="1"/>
        <v>69.090909090909093</v>
      </c>
    </row>
    <row r="6" spans="1:17" ht="15.75">
      <c r="A6" s="5" t="s">
        <v>27</v>
      </c>
      <c r="B6" s="8">
        <v>3</v>
      </c>
      <c r="C6" s="8">
        <v>1</v>
      </c>
      <c r="D6" s="8">
        <v>0</v>
      </c>
      <c r="E6" s="10">
        <v>3</v>
      </c>
      <c r="F6" s="10">
        <v>3</v>
      </c>
      <c r="G6" s="10">
        <v>0</v>
      </c>
      <c r="H6" s="17">
        <v>3</v>
      </c>
      <c r="I6" s="17">
        <v>0</v>
      </c>
      <c r="J6" s="17">
        <v>4</v>
      </c>
      <c r="K6" s="17">
        <v>3</v>
      </c>
      <c r="L6" s="12">
        <v>2</v>
      </c>
      <c r="M6" s="12">
        <v>1</v>
      </c>
      <c r="N6" s="12">
        <v>2</v>
      </c>
      <c r="O6" s="14">
        <v>6</v>
      </c>
      <c r="P6" s="2">
        <f t="shared" si="0"/>
        <v>31</v>
      </c>
      <c r="Q6" s="6">
        <f t="shared" si="1"/>
        <v>56.363636363636367</v>
      </c>
    </row>
    <row r="7" spans="1:17" ht="15.75">
      <c r="A7" s="5" t="s">
        <v>28</v>
      </c>
      <c r="B7" s="8">
        <v>1</v>
      </c>
      <c r="C7" s="8">
        <v>1</v>
      </c>
      <c r="D7" s="8">
        <v>0</v>
      </c>
      <c r="E7" s="10">
        <v>0</v>
      </c>
      <c r="F7" s="10">
        <v>3</v>
      </c>
      <c r="G7" s="10">
        <v>0</v>
      </c>
      <c r="H7" s="17">
        <v>2</v>
      </c>
      <c r="I7" s="17">
        <v>3</v>
      </c>
      <c r="J7" s="17">
        <v>1</v>
      </c>
      <c r="K7" s="17">
        <v>2</v>
      </c>
      <c r="L7" s="12">
        <v>2</v>
      </c>
      <c r="M7" s="12">
        <v>1</v>
      </c>
      <c r="N7" s="12">
        <v>1</v>
      </c>
      <c r="O7" s="14">
        <v>6</v>
      </c>
      <c r="P7" s="2">
        <f t="shared" si="0"/>
        <v>23</v>
      </c>
      <c r="Q7" s="6">
        <f t="shared" si="1"/>
        <v>41.81818181818182</v>
      </c>
    </row>
    <row r="8" spans="1:17" ht="15.75">
      <c r="A8" s="5" t="s">
        <v>29</v>
      </c>
      <c r="B8" s="8">
        <v>4</v>
      </c>
      <c r="C8" s="8">
        <v>4</v>
      </c>
      <c r="D8" s="8">
        <v>2</v>
      </c>
      <c r="E8" s="10">
        <v>4</v>
      </c>
      <c r="F8" s="10">
        <v>4</v>
      </c>
      <c r="G8" s="10">
        <v>2</v>
      </c>
      <c r="H8" s="17">
        <v>2</v>
      </c>
      <c r="I8" s="17">
        <v>3</v>
      </c>
      <c r="J8" s="17">
        <v>4</v>
      </c>
      <c r="K8" s="17">
        <v>3</v>
      </c>
      <c r="L8" s="12">
        <v>3</v>
      </c>
      <c r="M8" s="12">
        <v>2</v>
      </c>
      <c r="N8" s="12">
        <v>2</v>
      </c>
      <c r="O8" s="14">
        <v>7</v>
      </c>
      <c r="P8" s="2">
        <f t="shared" si="0"/>
        <v>46</v>
      </c>
      <c r="Q8" s="6">
        <f t="shared" si="1"/>
        <v>83.63636363636364</v>
      </c>
    </row>
    <row r="9" spans="1:17" ht="15.75">
      <c r="A9" s="5" t="s">
        <v>30</v>
      </c>
      <c r="B9" s="8">
        <v>4</v>
      </c>
      <c r="C9" s="8">
        <v>4</v>
      </c>
      <c r="D9" s="8">
        <v>3</v>
      </c>
      <c r="E9" s="10">
        <v>4</v>
      </c>
      <c r="F9" s="10">
        <v>4</v>
      </c>
      <c r="G9" s="10">
        <v>2</v>
      </c>
      <c r="H9" s="17">
        <v>3</v>
      </c>
      <c r="I9" s="17">
        <v>4</v>
      </c>
      <c r="J9" s="17">
        <v>4</v>
      </c>
      <c r="K9" s="17">
        <v>3</v>
      </c>
      <c r="L9" s="12">
        <v>3</v>
      </c>
      <c r="M9" s="12">
        <v>3</v>
      </c>
      <c r="N9" s="12">
        <v>3</v>
      </c>
      <c r="O9" s="14">
        <v>10</v>
      </c>
      <c r="P9" s="2">
        <f t="shared" si="0"/>
        <v>54</v>
      </c>
      <c r="Q9" s="6">
        <f t="shared" si="1"/>
        <v>98.181818181818187</v>
      </c>
    </row>
    <row r="10" spans="1:17" ht="15.75">
      <c r="A10" s="5" t="s">
        <v>31</v>
      </c>
      <c r="B10" s="8">
        <v>5</v>
      </c>
      <c r="C10" s="8">
        <v>4</v>
      </c>
      <c r="D10" s="8">
        <v>3</v>
      </c>
      <c r="E10" s="10">
        <v>4</v>
      </c>
      <c r="F10" s="10">
        <v>4</v>
      </c>
      <c r="G10" s="10">
        <v>2</v>
      </c>
      <c r="H10" s="17">
        <v>3</v>
      </c>
      <c r="I10" s="17">
        <v>2</v>
      </c>
      <c r="J10" s="17">
        <v>4</v>
      </c>
      <c r="K10" s="17">
        <v>2</v>
      </c>
      <c r="L10" s="12">
        <v>2</v>
      </c>
      <c r="M10" s="12">
        <v>3</v>
      </c>
      <c r="N10" s="12">
        <v>2</v>
      </c>
      <c r="O10" s="14">
        <v>9</v>
      </c>
      <c r="P10" s="2">
        <f t="shared" si="0"/>
        <v>49</v>
      </c>
      <c r="Q10" s="6">
        <f t="shared" si="1"/>
        <v>89.090909090909093</v>
      </c>
    </row>
    <row r="11" spans="1:17" ht="15.75">
      <c r="A11" s="5" t="s">
        <v>32</v>
      </c>
      <c r="B11" s="8">
        <v>4</v>
      </c>
      <c r="C11" s="8">
        <v>2</v>
      </c>
      <c r="D11" s="8">
        <v>1</v>
      </c>
      <c r="E11" s="10">
        <v>2</v>
      </c>
      <c r="F11" s="10">
        <v>3</v>
      </c>
      <c r="G11" s="10">
        <v>1</v>
      </c>
      <c r="H11" s="17">
        <v>3</v>
      </c>
      <c r="I11" s="17">
        <v>3</v>
      </c>
      <c r="J11" s="17">
        <v>3</v>
      </c>
      <c r="K11" s="17">
        <v>3</v>
      </c>
      <c r="L11" s="12">
        <v>2</v>
      </c>
      <c r="M11" s="12">
        <v>2</v>
      </c>
      <c r="N11" s="12">
        <v>2</v>
      </c>
      <c r="O11" s="14">
        <v>0</v>
      </c>
      <c r="P11" s="2">
        <f t="shared" si="0"/>
        <v>31</v>
      </c>
      <c r="Q11" s="6">
        <f t="shared" si="1"/>
        <v>56.363636363636367</v>
      </c>
    </row>
    <row r="12" spans="1:17" ht="15.75">
      <c r="A12" s="5" t="s">
        <v>33</v>
      </c>
      <c r="B12" s="8">
        <v>5</v>
      </c>
      <c r="C12" s="8">
        <v>4</v>
      </c>
      <c r="D12" s="8">
        <v>3</v>
      </c>
      <c r="E12" s="10">
        <v>4</v>
      </c>
      <c r="F12" s="10">
        <v>4</v>
      </c>
      <c r="G12" s="10">
        <v>2</v>
      </c>
      <c r="H12" s="17">
        <v>3</v>
      </c>
      <c r="I12" s="17">
        <v>4</v>
      </c>
      <c r="J12" s="17">
        <v>4</v>
      </c>
      <c r="K12" s="17">
        <v>3</v>
      </c>
      <c r="L12" s="12">
        <v>3</v>
      </c>
      <c r="M12" s="12">
        <v>3</v>
      </c>
      <c r="N12" s="12">
        <v>2</v>
      </c>
      <c r="O12" s="14">
        <v>10</v>
      </c>
      <c r="P12" s="2">
        <f t="shared" si="0"/>
        <v>54</v>
      </c>
      <c r="Q12" s="6">
        <f t="shared" si="1"/>
        <v>98.181818181818187</v>
      </c>
    </row>
    <row r="13" spans="1:17" ht="15.75">
      <c r="A13" s="5" t="s">
        <v>34</v>
      </c>
      <c r="B13" s="8">
        <v>3</v>
      </c>
      <c r="C13" s="8">
        <v>4</v>
      </c>
      <c r="D13" s="8">
        <v>0</v>
      </c>
      <c r="E13" s="10">
        <v>1</v>
      </c>
      <c r="F13" s="10">
        <v>3</v>
      </c>
      <c r="G13" s="10">
        <v>0</v>
      </c>
      <c r="H13" s="17">
        <v>3</v>
      </c>
      <c r="I13" s="17">
        <v>0</v>
      </c>
      <c r="J13" s="17">
        <v>3</v>
      </c>
      <c r="K13" s="17">
        <v>2</v>
      </c>
      <c r="L13" s="12">
        <v>1</v>
      </c>
      <c r="M13" s="12">
        <v>0</v>
      </c>
      <c r="N13" s="12">
        <v>1</v>
      </c>
      <c r="O13" s="14">
        <v>0</v>
      </c>
      <c r="P13" s="2">
        <f t="shared" si="0"/>
        <v>21</v>
      </c>
      <c r="Q13" s="6">
        <f t="shared" si="1"/>
        <v>38.18181818181818</v>
      </c>
    </row>
    <row r="14" spans="1:17" ht="15.75">
      <c r="A14" s="5" t="s">
        <v>35</v>
      </c>
      <c r="B14" s="8">
        <v>4</v>
      </c>
      <c r="C14" s="8">
        <v>2</v>
      </c>
      <c r="D14" s="8">
        <v>0</v>
      </c>
      <c r="E14" s="10">
        <v>4</v>
      </c>
      <c r="F14" s="10">
        <v>2</v>
      </c>
      <c r="G14" s="10">
        <v>0</v>
      </c>
      <c r="H14" s="17">
        <v>2</v>
      </c>
      <c r="I14" s="17">
        <v>3</v>
      </c>
      <c r="J14" s="17">
        <v>3</v>
      </c>
      <c r="K14" s="17">
        <v>1</v>
      </c>
      <c r="L14" s="12">
        <v>2</v>
      </c>
      <c r="M14" s="12">
        <v>0</v>
      </c>
      <c r="N14" s="12">
        <v>0</v>
      </c>
      <c r="O14" s="14">
        <v>0</v>
      </c>
      <c r="P14" s="2">
        <f t="shared" si="0"/>
        <v>23</v>
      </c>
      <c r="Q14" s="6">
        <f t="shared" si="1"/>
        <v>41.81818181818182</v>
      </c>
    </row>
    <row r="15" spans="1:17" ht="15.75">
      <c r="A15" s="5" t="s">
        <v>36</v>
      </c>
      <c r="B15" s="8">
        <v>5</v>
      </c>
      <c r="C15" s="8">
        <v>3</v>
      </c>
      <c r="D15" s="8">
        <v>3</v>
      </c>
      <c r="E15" s="10">
        <v>4</v>
      </c>
      <c r="F15" s="10">
        <v>4</v>
      </c>
      <c r="G15" s="10">
        <v>2</v>
      </c>
      <c r="H15" s="17">
        <v>3</v>
      </c>
      <c r="I15" s="17">
        <v>4</v>
      </c>
      <c r="J15" s="17">
        <v>4</v>
      </c>
      <c r="K15" s="17">
        <v>2</v>
      </c>
      <c r="L15" s="12">
        <v>3</v>
      </c>
      <c r="M15" s="12">
        <v>3</v>
      </c>
      <c r="N15" s="12">
        <v>3</v>
      </c>
      <c r="O15" s="14">
        <v>10</v>
      </c>
      <c r="P15" s="2">
        <f t="shared" si="0"/>
        <v>53</v>
      </c>
      <c r="Q15" s="6">
        <f t="shared" si="1"/>
        <v>96.36363636363636</v>
      </c>
    </row>
    <row r="16" spans="1:17" ht="15.75">
      <c r="A16" s="5" t="s">
        <v>37</v>
      </c>
      <c r="B16" s="8">
        <v>5</v>
      </c>
      <c r="C16" s="8">
        <v>4</v>
      </c>
      <c r="D16" s="8">
        <v>3</v>
      </c>
      <c r="E16" s="10">
        <v>4</v>
      </c>
      <c r="F16" s="10">
        <v>4</v>
      </c>
      <c r="G16" s="10">
        <v>2</v>
      </c>
      <c r="H16" s="17">
        <v>3</v>
      </c>
      <c r="I16" s="17">
        <v>2</v>
      </c>
      <c r="J16" s="17">
        <v>4</v>
      </c>
      <c r="K16" s="17">
        <v>3</v>
      </c>
      <c r="L16" s="12">
        <v>3</v>
      </c>
      <c r="M16" s="12">
        <v>3</v>
      </c>
      <c r="N16" s="12">
        <v>3</v>
      </c>
      <c r="O16" s="14">
        <v>8</v>
      </c>
      <c r="P16" s="2">
        <f t="shared" si="0"/>
        <v>51</v>
      </c>
      <c r="Q16" s="6">
        <f t="shared" si="1"/>
        <v>92.727272727272734</v>
      </c>
    </row>
    <row r="17" spans="1:17" ht="15.75">
      <c r="A17" s="5" t="s">
        <v>38</v>
      </c>
      <c r="B17" s="8">
        <v>3</v>
      </c>
      <c r="C17" s="8">
        <v>4</v>
      </c>
      <c r="D17" s="8">
        <v>3</v>
      </c>
      <c r="E17" s="10">
        <v>4</v>
      </c>
      <c r="F17" s="10">
        <v>4</v>
      </c>
      <c r="G17" s="10">
        <v>2</v>
      </c>
      <c r="H17" s="17">
        <v>3</v>
      </c>
      <c r="I17" s="17">
        <v>4</v>
      </c>
      <c r="J17" s="17">
        <v>4</v>
      </c>
      <c r="K17" s="17">
        <v>1</v>
      </c>
      <c r="L17" s="12">
        <v>3</v>
      </c>
      <c r="M17" s="12">
        <v>3</v>
      </c>
      <c r="N17" s="12">
        <v>2</v>
      </c>
      <c r="O17" s="14">
        <v>9</v>
      </c>
      <c r="P17" s="2">
        <f t="shared" si="0"/>
        <v>49</v>
      </c>
      <c r="Q17" s="6">
        <f t="shared" si="1"/>
        <v>89.090909090909093</v>
      </c>
    </row>
    <row r="18" spans="1:17" ht="15.75">
      <c r="A18" s="5" t="s">
        <v>39</v>
      </c>
      <c r="B18" s="8">
        <v>5</v>
      </c>
      <c r="C18" s="8">
        <v>3</v>
      </c>
      <c r="D18" s="8">
        <v>3</v>
      </c>
      <c r="E18" s="10">
        <v>4</v>
      </c>
      <c r="F18" s="10">
        <v>4</v>
      </c>
      <c r="G18" s="10">
        <v>2</v>
      </c>
      <c r="H18" s="17">
        <v>3</v>
      </c>
      <c r="I18" s="17">
        <v>2</v>
      </c>
      <c r="J18" s="17">
        <v>3</v>
      </c>
      <c r="K18" s="17">
        <v>2</v>
      </c>
      <c r="L18" s="12">
        <v>3</v>
      </c>
      <c r="M18" s="12">
        <v>3</v>
      </c>
      <c r="N18" s="12">
        <v>2</v>
      </c>
      <c r="O18" s="14">
        <v>9</v>
      </c>
      <c r="P18" s="2">
        <f t="shared" si="0"/>
        <v>48</v>
      </c>
      <c r="Q18" s="6">
        <f t="shared" si="1"/>
        <v>87.272727272727266</v>
      </c>
    </row>
    <row r="19" spans="1:17" ht="18">
      <c r="B19">
        <f>SUM(B2:D18)</f>
        <v>137</v>
      </c>
      <c r="D19" s="15">
        <f>B19*100/(12*17)</f>
        <v>67.156862745098039</v>
      </c>
      <c r="E19" s="6">
        <f>SUM(E2:G18)</f>
        <v>132</v>
      </c>
      <c r="G19" s="15">
        <f>E19*100/(10*17)</f>
        <v>77.647058823529406</v>
      </c>
      <c r="H19">
        <f>SUM(H2:K18)</f>
        <v>175</v>
      </c>
      <c r="J19" s="15"/>
      <c r="K19" s="15">
        <f>H19*100/(14*17)</f>
        <v>73.529411764705884</v>
      </c>
      <c r="L19">
        <f>SUM(L2:N18)</f>
        <v>96</v>
      </c>
      <c r="N19" s="15">
        <f>L19*100/(9*17)</f>
        <v>62.745098039215684</v>
      </c>
      <c r="O19" s="15">
        <f>SUM(O2:O18)*100/(10*17)</f>
        <v>57.058823529411768</v>
      </c>
      <c r="Q19" s="18">
        <f>AVERAGE(Q2:Q18)</f>
        <v>68.128342245989302</v>
      </c>
    </row>
    <row r="20" spans="1:17">
      <c r="D20" s="1" t="s">
        <v>17</v>
      </c>
      <c r="E20" s="1"/>
      <c r="G20" s="1" t="s">
        <v>18</v>
      </c>
      <c r="K20" s="1" t="s">
        <v>19</v>
      </c>
      <c r="N20" s="1" t="s">
        <v>20</v>
      </c>
      <c r="O20" s="1" t="s">
        <v>21</v>
      </c>
      <c r="Q20" s="1" t="s">
        <v>22</v>
      </c>
    </row>
  </sheetData>
  <phoneticPr fontId="5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2023-02-23T15:43:30Z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