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zkolaglebokie-my.sharepoint.com/personal/dudka_sp_glebokie_pl/Documents/AAASpRytro2021_2022/2021_2022English/TestPróbnyPearson/Probny_10_03_22/"/>
    </mc:Choice>
  </mc:AlternateContent>
  <xr:revisionPtr revIDLastSave="1" documentId="8_{EB1E8823-7B65-4DF0-B807-A2E3E5E84740}" xr6:coauthVersionLast="47" xr6:coauthVersionMax="47" xr10:uidLastSave="{7923EE4E-81A7-446A-81A1-B1A35BD1F0BE}"/>
  <bookViews>
    <workbookView xWindow="-120" yWindow="-120" windowWidth="29040" windowHeight="17520" tabRatio="50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O20" i="1" l="1"/>
  <c r="B20" i="1"/>
  <c r="E20" i="1"/>
  <c r="P20" i="1"/>
  <c r="L20" i="1"/>
  <c r="N20" i="1" s="1"/>
  <c r="K20" i="1"/>
  <c r="H20" i="1"/>
  <c r="J20" i="1" s="1"/>
  <c r="F20" i="1"/>
  <c r="G20" i="1" s="1"/>
  <c r="Q3" i="1"/>
  <c r="R3" i="1" s="1"/>
  <c r="Q4" i="1"/>
  <c r="R4" i="1" s="1"/>
  <c r="Q5" i="1"/>
  <c r="R5" i="1" s="1"/>
  <c r="Q6" i="1"/>
  <c r="R6" i="1" s="1"/>
  <c r="Q7" i="1"/>
  <c r="R7" i="1" s="1"/>
  <c r="Q8" i="1"/>
  <c r="R8" i="1" s="1"/>
  <c r="Q9" i="1"/>
  <c r="R9" i="1" s="1"/>
  <c r="Q10" i="1"/>
  <c r="R10" i="1" s="1"/>
  <c r="Q11" i="1"/>
  <c r="R11" i="1" s="1"/>
  <c r="Q12" i="1"/>
  <c r="R12" i="1" s="1"/>
  <c r="Q13" i="1"/>
  <c r="R13" i="1" s="1"/>
  <c r="Q14" i="1"/>
  <c r="R14" i="1" s="1"/>
  <c r="Q15" i="1"/>
  <c r="R15" i="1" s="1"/>
  <c r="Q16" i="1"/>
  <c r="R16" i="1" s="1"/>
  <c r="Q17" i="1"/>
  <c r="R17" i="1" s="1"/>
  <c r="Q18" i="1"/>
  <c r="R18" i="1" s="1"/>
  <c r="Q19" i="1"/>
  <c r="R19" i="1" s="1"/>
  <c r="Q2" i="1"/>
  <c r="R2" i="1" s="1"/>
  <c r="R20" i="1"/>
</calcChain>
</file>

<file path=xl/sharedStrings.xml><?xml version="1.0" encoding="utf-8"?>
<sst xmlns="http://schemas.openxmlformats.org/spreadsheetml/2006/main" count="43" uniqueCount="43">
  <si>
    <t>Imię I Nazwisko</t>
  </si>
  <si>
    <t>Zad 1</t>
  </si>
  <si>
    <t>Zad 2</t>
  </si>
  <si>
    <t>Zad 3</t>
  </si>
  <si>
    <t>Zad 4</t>
  </si>
  <si>
    <t>Zad 5</t>
  </si>
  <si>
    <t>Zad 6</t>
  </si>
  <si>
    <t>Zad 7</t>
  </si>
  <si>
    <t>Zad 8</t>
  </si>
  <si>
    <t>Zad 9</t>
  </si>
  <si>
    <t>Zad 10</t>
  </si>
  <si>
    <t>Zad 11</t>
  </si>
  <si>
    <t>Zad 12</t>
  </si>
  <si>
    <t>Zad 13</t>
  </si>
  <si>
    <t>Zad 14</t>
  </si>
  <si>
    <t>A09</t>
  </si>
  <si>
    <t>A10</t>
  </si>
  <si>
    <t>A11</t>
  </si>
  <si>
    <t>A12</t>
  </si>
  <si>
    <t>A13</t>
  </si>
  <si>
    <t>A15</t>
  </si>
  <si>
    <t>A16</t>
  </si>
  <si>
    <t>A17</t>
  </si>
  <si>
    <t>A18</t>
  </si>
  <si>
    <t>A19</t>
  </si>
  <si>
    <t>Suma</t>
  </si>
  <si>
    <t>Poprawność, %</t>
  </si>
  <si>
    <t>A01</t>
  </si>
  <si>
    <t>A02</t>
  </si>
  <si>
    <t>A03</t>
  </si>
  <si>
    <t>A04</t>
  </si>
  <si>
    <t>A05</t>
  </si>
  <si>
    <t>A06</t>
  </si>
  <si>
    <t>A07</t>
  </si>
  <si>
    <t>A08</t>
  </si>
  <si>
    <t>Listening</t>
  </si>
  <si>
    <t>Functions</t>
  </si>
  <si>
    <t>Reading</t>
  </si>
  <si>
    <t>Grammar</t>
  </si>
  <si>
    <t>Writing</t>
  </si>
  <si>
    <t>Average</t>
  </si>
  <si>
    <t>Negotiations</t>
  </si>
  <si>
    <t>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</si>
</sst>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Arial"/>
      <family val="2"/>
      <charset val="238"/>
    </font>
    <font>
      <sz val="12"/>
      <name val="TimesNewRomanPSMT"/>
      <charset val="238"/>
    </font>
    <font>
      <sz val="10"/>
      <name val="Times New Roman"/>
      <family val="1"/>
      <charset val="1"/>
    </font>
    <font>
      <b/>
      <sz val="12"/>
      <name val="TimesNewRomanPSMT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3" tint="0.599963377788628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/>
    <xf numFmtId="0" fontId="0" fillId="0" borderId="1" xfId="0" applyBorder="1"/>
    <xf numFmtId="0" fontId="3" fillId="0" borderId="1" xfId="0" applyFont="1" applyBorder="1"/>
    <xf numFmtId="0" fontId="4" fillId="0" borderId="1" xfId="0" applyFont="1" applyBorder="1"/>
    <xf numFmtId="0" fontId="1" fillId="0" borderId="1" xfId="0" applyFont="1" applyBorder="1"/>
    <xf numFmtId="2" fontId="0" fillId="0" borderId="0" xfId="0" applyNumberFormat="1"/>
    <xf numFmtId="0" fontId="4" fillId="2" borderId="1" xfId="0" applyFont="1" applyFill="1" applyBorder="1"/>
    <xf numFmtId="0" fontId="0" fillId="2" borderId="1" xfId="0" applyFill="1" applyBorder="1"/>
    <xf numFmtId="0" fontId="2" fillId="2" borderId="1" xfId="0" applyFont="1" applyFill="1" applyBorder="1"/>
    <xf numFmtId="0" fontId="4" fillId="3" borderId="1" xfId="0" applyFont="1" applyFill="1" applyBorder="1"/>
    <xf numFmtId="0" fontId="0" fillId="3" borderId="1" xfId="0" applyFill="1" applyBorder="1"/>
    <xf numFmtId="0" fontId="4" fillId="4" borderId="1" xfId="0" applyFont="1" applyFill="1" applyBorder="1"/>
    <xf numFmtId="0" fontId="0" fillId="4" borderId="1" xfId="0" applyFill="1" applyBorder="1"/>
    <xf numFmtId="0" fontId="4" fillId="5" borderId="1" xfId="0" applyFont="1" applyFill="1" applyBorder="1"/>
    <xf numFmtId="0" fontId="0" fillId="5" borderId="1" xfId="0" applyFill="1" applyBorder="1"/>
    <xf numFmtId="0" fontId="4" fillId="6" borderId="1" xfId="0" applyFont="1" applyFill="1" applyBorder="1"/>
    <xf numFmtId="0" fontId="0" fillId="6" borderId="1" xfId="0" applyFill="1" applyBorder="1"/>
    <xf numFmtId="0" fontId="4" fillId="7" borderId="1" xfId="0" applyFont="1" applyFill="1" applyBorder="1"/>
    <xf numFmtId="0" fontId="0" fillId="7" borderId="1" xfId="0" applyFill="1" applyBorder="1"/>
    <xf numFmtId="2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1"/>
  <sheetViews>
    <sheetView tabSelected="1" zoomScaleNormal="100" workbookViewId="0">
      <selection activeCell="P1" sqref="P1:P1048576"/>
    </sheetView>
  </sheetViews>
  <sheetFormatPr defaultColWidth="11.5703125" defaultRowHeight="12.75"/>
  <cols>
    <col min="1" max="1" width="34" customWidth="1"/>
    <col min="2" max="10" width="0" hidden="1" customWidth="1"/>
    <col min="11" max="11" width="12.5703125" hidden="1" customWidth="1"/>
    <col min="12" max="14" width="0" hidden="1" customWidth="1"/>
    <col min="17" max="17" width="11.5703125" customWidth="1"/>
    <col min="18" max="18" width="29.5703125" customWidth="1"/>
  </cols>
  <sheetData>
    <row r="1" spans="1:18" s="1" customFormat="1" ht="15.75">
      <c r="A1" s="3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10" t="s">
        <v>5</v>
      </c>
      <c r="G1" s="10" t="s">
        <v>6</v>
      </c>
      <c r="H1" s="12" t="s">
        <v>7</v>
      </c>
      <c r="I1" s="12" t="s">
        <v>8</v>
      </c>
      <c r="J1" s="12" t="s">
        <v>9</v>
      </c>
      <c r="K1" s="14" t="s">
        <v>10</v>
      </c>
      <c r="L1" s="16" t="s">
        <v>11</v>
      </c>
      <c r="M1" s="16" t="s">
        <v>12</v>
      </c>
      <c r="N1" s="16" t="s">
        <v>13</v>
      </c>
      <c r="O1" s="16" t="s">
        <v>42</v>
      </c>
      <c r="P1" s="18" t="s">
        <v>14</v>
      </c>
      <c r="Q1" s="4" t="s">
        <v>25</v>
      </c>
      <c r="R1" s="1" t="s">
        <v>26</v>
      </c>
    </row>
    <row r="2" spans="1:18" ht="15.75">
      <c r="A2" s="5" t="s">
        <v>27</v>
      </c>
      <c r="B2" s="8"/>
      <c r="C2" s="8"/>
      <c r="D2" s="8"/>
      <c r="E2" s="8"/>
      <c r="F2" s="11"/>
      <c r="G2" s="11"/>
      <c r="H2" s="13"/>
      <c r="I2" s="13"/>
      <c r="J2" s="13"/>
      <c r="K2" s="15"/>
      <c r="L2" s="17"/>
      <c r="M2" s="17"/>
      <c r="N2" s="17"/>
      <c r="O2" s="17">
        <v>32</v>
      </c>
      <c r="P2" s="19"/>
      <c r="Q2" s="2">
        <f t="shared" ref="Q2:Q19" si="0">SUM(B2:P2)</f>
        <v>32</v>
      </c>
      <c r="R2" s="6">
        <f>Q2*100/56</f>
        <v>57.142857142857146</v>
      </c>
    </row>
    <row r="3" spans="1:18" ht="15.75">
      <c r="A3" s="5" t="s">
        <v>28</v>
      </c>
      <c r="B3" s="8"/>
      <c r="C3" s="8"/>
      <c r="D3" s="8"/>
      <c r="E3" s="8"/>
      <c r="F3" s="11"/>
      <c r="G3" s="11"/>
      <c r="H3" s="13"/>
      <c r="I3" s="13"/>
      <c r="J3" s="13"/>
      <c r="K3" s="15"/>
      <c r="L3" s="17"/>
      <c r="M3" s="17"/>
      <c r="N3" s="17"/>
      <c r="O3" s="17">
        <v>35</v>
      </c>
      <c r="P3" s="19"/>
      <c r="Q3" s="2">
        <f t="shared" si="0"/>
        <v>35</v>
      </c>
      <c r="R3" s="6">
        <f t="shared" ref="R3:R19" si="1">Q3*100/56</f>
        <v>62.5</v>
      </c>
    </row>
    <row r="4" spans="1:18" ht="15.75">
      <c r="A4" s="5" t="s">
        <v>29</v>
      </c>
      <c r="B4" s="8"/>
      <c r="C4" s="8"/>
      <c r="D4" s="8"/>
      <c r="E4" s="8"/>
      <c r="F4" s="11"/>
      <c r="G4" s="11"/>
      <c r="H4" s="13"/>
      <c r="I4" s="13"/>
      <c r="J4" s="13"/>
      <c r="K4" s="15"/>
      <c r="L4" s="17"/>
      <c r="M4" s="17"/>
      <c r="N4" s="17"/>
      <c r="O4" s="17">
        <v>17</v>
      </c>
      <c r="P4" s="19"/>
      <c r="Q4" s="2">
        <f t="shared" si="0"/>
        <v>17</v>
      </c>
      <c r="R4" s="6">
        <f t="shared" si="1"/>
        <v>30.357142857142858</v>
      </c>
    </row>
    <row r="5" spans="1:18" ht="15.75">
      <c r="A5" s="5" t="s">
        <v>30</v>
      </c>
      <c r="B5" s="8"/>
      <c r="C5" s="8"/>
      <c r="D5" s="8"/>
      <c r="E5" s="8"/>
      <c r="F5" s="11"/>
      <c r="G5" s="11"/>
      <c r="H5" s="13"/>
      <c r="I5" s="13"/>
      <c r="J5" s="13"/>
      <c r="K5" s="15"/>
      <c r="L5" s="17"/>
      <c r="M5" s="17"/>
      <c r="N5" s="17"/>
      <c r="O5" s="17">
        <v>13</v>
      </c>
      <c r="P5" s="19"/>
      <c r="Q5" s="2">
        <f t="shared" si="0"/>
        <v>13</v>
      </c>
      <c r="R5" s="6">
        <f t="shared" si="1"/>
        <v>23.214285714285715</v>
      </c>
    </row>
    <row r="6" spans="1:18" ht="15.75">
      <c r="A6" s="5" t="s">
        <v>31</v>
      </c>
      <c r="B6" s="8"/>
      <c r="C6" s="8"/>
      <c r="D6" s="8"/>
      <c r="E6" s="8"/>
      <c r="F6" s="11"/>
      <c r="G6" s="11"/>
      <c r="H6" s="13"/>
      <c r="I6" s="13"/>
      <c r="J6" s="13"/>
      <c r="K6" s="15"/>
      <c r="L6" s="17"/>
      <c r="M6" s="17"/>
      <c r="N6" s="17"/>
      <c r="O6" s="17">
        <v>14</v>
      </c>
      <c r="P6" s="19"/>
      <c r="Q6" s="2">
        <f t="shared" si="0"/>
        <v>14</v>
      </c>
      <c r="R6" s="6">
        <f t="shared" si="1"/>
        <v>25</v>
      </c>
    </row>
    <row r="7" spans="1:18" ht="15.75">
      <c r="A7" s="5" t="s">
        <v>32</v>
      </c>
      <c r="B7" s="8"/>
      <c r="C7" s="8"/>
      <c r="D7" s="8"/>
      <c r="E7" s="8"/>
      <c r="F7" s="11"/>
      <c r="G7" s="11"/>
      <c r="H7" s="13"/>
      <c r="I7" s="13"/>
      <c r="J7" s="13"/>
      <c r="K7" s="15"/>
      <c r="L7" s="17"/>
      <c r="M7" s="17"/>
      <c r="N7" s="17"/>
      <c r="O7" s="17">
        <v>8</v>
      </c>
      <c r="P7" s="19"/>
      <c r="Q7" s="2">
        <f t="shared" si="0"/>
        <v>8</v>
      </c>
      <c r="R7" s="6">
        <f t="shared" si="1"/>
        <v>14.285714285714286</v>
      </c>
    </row>
    <row r="8" spans="1:18" ht="15.75">
      <c r="A8" s="5" t="s">
        <v>33</v>
      </c>
      <c r="B8" s="9"/>
      <c r="C8" s="8"/>
      <c r="D8" s="8"/>
      <c r="E8" s="8"/>
      <c r="F8" s="11"/>
      <c r="G8" s="11"/>
      <c r="H8" s="13"/>
      <c r="I8" s="13"/>
      <c r="J8" s="13"/>
      <c r="K8" s="15"/>
      <c r="L8" s="17"/>
      <c r="M8" s="17"/>
      <c r="N8" s="17"/>
      <c r="O8" s="17">
        <v>24</v>
      </c>
      <c r="P8" s="19"/>
      <c r="Q8" s="2">
        <f t="shared" si="0"/>
        <v>24</v>
      </c>
      <c r="R8" s="6">
        <f t="shared" si="1"/>
        <v>42.857142857142854</v>
      </c>
    </row>
    <row r="9" spans="1:18" ht="15.75">
      <c r="A9" s="5" t="s">
        <v>34</v>
      </c>
      <c r="B9" s="8"/>
      <c r="C9" s="8"/>
      <c r="D9" s="8"/>
      <c r="E9" s="8"/>
      <c r="F9" s="11"/>
      <c r="G9" s="11"/>
      <c r="H9" s="13"/>
      <c r="I9" s="13"/>
      <c r="J9" s="13"/>
      <c r="K9" s="15"/>
      <c r="L9" s="17"/>
      <c r="M9" s="17"/>
      <c r="N9" s="17"/>
      <c r="O9" s="17">
        <v>30</v>
      </c>
      <c r="P9" s="19"/>
      <c r="Q9" s="2">
        <f t="shared" si="0"/>
        <v>30</v>
      </c>
      <c r="R9" s="6">
        <f t="shared" si="1"/>
        <v>53.571428571428569</v>
      </c>
    </row>
    <row r="10" spans="1:18" ht="15.75">
      <c r="A10" s="5" t="s">
        <v>15</v>
      </c>
      <c r="B10" s="8"/>
      <c r="C10" s="8"/>
      <c r="D10" s="8"/>
      <c r="E10" s="8"/>
      <c r="F10" s="11"/>
      <c r="G10" s="11"/>
      <c r="H10" s="13"/>
      <c r="I10" s="13"/>
      <c r="J10" s="13"/>
      <c r="K10" s="15"/>
      <c r="L10" s="17"/>
      <c r="M10" s="17"/>
      <c r="N10" s="17"/>
      <c r="O10" s="17">
        <v>19</v>
      </c>
      <c r="P10" s="19"/>
      <c r="Q10" s="2">
        <f t="shared" si="0"/>
        <v>19</v>
      </c>
      <c r="R10" s="6">
        <f t="shared" si="1"/>
        <v>33.928571428571431</v>
      </c>
    </row>
    <row r="11" spans="1:18" ht="15.75">
      <c r="A11" s="5" t="s">
        <v>16</v>
      </c>
      <c r="B11" s="8"/>
      <c r="C11" s="8"/>
      <c r="D11" s="8"/>
      <c r="E11" s="8"/>
      <c r="F11" s="11"/>
      <c r="G11" s="11"/>
      <c r="H11" s="13"/>
      <c r="I11" s="13"/>
      <c r="J11" s="13"/>
      <c r="K11" s="15"/>
      <c r="L11" s="17"/>
      <c r="M11" s="17"/>
      <c r="N11" s="17"/>
      <c r="O11" s="17">
        <v>19</v>
      </c>
      <c r="P11" s="19"/>
      <c r="Q11" s="2">
        <f t="shared" si="0"/>
        <v>19</v>
      </c>
      <c r="R11" s="6">
        <f t="shared" si="1"/>
        <v>33.928571428571431</v>
      </c>
    </row>
    <row r="12" spans="1:18" ht="15.75">
      <c r="A12" s="5" t="s">
        <v>17</v>
      </c>
      <c r="B12" s="8"/>
      <c r="C12" s="8"/>
      <c r="D12" s="8"/>
      <c r="E12" s="8"/>
      <c r="F12" s="11"/>
      <c r="G12" s="11"/>
      <c r="H12" s="13"/>
      <c r="I12" s="13"/>
      <c r="J12" s="13"/>
      <c r="K12" s="15"/>
      <c r="L12" s="17"/>
      <c r="M12" s="17"/>
      <c r="N12" s="17"/>
      <c r="O12" s="17">
        <v>19</v>
      </c>
      <c r="P12" s="19"/>
      <c r="Q12" s="2">
        <f t="shared" si="0"/>
        <v>19</v>
      </c>
      <c r="R12" s="6">
        <f t="shared" si="1"/>
        <v>33.928571428571431</v>
      </c>
    </row>
    <row r="13" spans="1:18" ht="15.75">
      <c r="A13" s="5" t="s">
        <v>18</v>
      </c>
      <c r="B13" s="8"/>
      <c r="C13" s="8"/>
      <c r="D13" s="8"/>
      <c r="E13" s="8"/>
      <c r="F13" s="11"/>
      <c r="G13" s="11"/>
      <c r="H13" s="13"/>
      <c r="I13" s="13"/>
      <c r="J13" s="13"/>
      <c r="K13" s="15"/>
      <c r="L13" s="17"/>
      <c r="M13" s="17"/>
      <c r="N13" s="17"/>
      <c r="O13" s="17">
        <v>17</v>
      </c>
      <c r="P13" s="19"/>
      <c r="Q13" s="2">
        <f t="shared" si="0"/>
        <v>17</v>
      </c>
      <c r="R13" s="6">
        <f t="shared" si="1"/>
        <v>30.357142857142858</v>
      </c>
    </row>
    <row r="14" spans="1:18" ht="15.75">
      <c r="A14" s="5" t="s">
        <v>19</v>
      </c>
      <c r="B14" s="8"/>
      <c r="C14" s="8"/>
      <c r="D14" s="8"/>
      <c r="E14" s="8"/>
      <c r="F14" s="11"/>
      <c r="G14" s="11"/>
      <c r="H14" s="13"/>
      <c r="I14" s="13"/>
      <c r="J14" s="13"/>
      <c r="K14" s="15"/>
      <c r="L14" s="17"/>
      <c r="M14" s="17"/>
      <c r="N14" s="17"/>
      <c r="O14" s="17">
        <v>27</v>
      </c>
      <c r="P14" s="19"/>
      <c r="Q14" s="2">
        <f t="shared" si="0"/>
        <v>27</v>
      </c>
      <c r="R14" s="6">
        <f t="shared" si="1"/>
        <v>48.214285714285715</v>
      </c>
    </row>
    <row r="15" spans="1:18" ht="15.75">
      <c r="A15" s="5" t="s">
        <v>20</v>
      </c>
      <c r="B15" s="8"/>
      <c r="C15" s="8"/>
      <c r="D15" s="8"/>
      <c r="E15" s="8"/>
      <c r="F15" s="11"/>
      <c r="G15" s="11"/>
      <c r="H15" s="13"/>
      <c r="I15" s="13"/>
      <c r="J15" s="13"/>
      <c r="K15" s="15"/>
      <c r="L15" s="17"/>
      <c r="M15" s="17"/>
      <c r="N15" s="17"/>
      <c r="O15" s="17">
        <v>37</v>
      </c>
      <c r="P15" s="19"/>
      <c r="Q15" s="2">
        <f t="shared" si="0"/>
        <v>37</v>
      </c>
      <c r="R15" s="6">
        <f t="shared" si="1"/>
        <v>66.071428571428569</v>
      </c>
    </row>
    <row r="16" spans="1:18" ht="15.75">
      <c r="A16" s="5" t="s">
        <v>21</v>
      </c>
      <c r="B16" s="8"/>
      <c r="C16" s="8"/>
      <c r="D16" s="8"/>
      <c r="E16" s="8"/>
      <c r="F16" s="11"/>
      <c r="G16" s="11"/>
      <c r="H16" s="13"/>
      <c r="I16" s="13"/>
      <c r="J16" s="13"/>
      <c r="K16" s="15"/>
      <c r="L16" s="17"/>
      <c r="M16" s="17"/>
      <c r="N16" s="17"/>
      <c r="O16" s="17">
        <v>44</v>
      </c>
      <c r="P16" s="19"/>
      <c r="Q16" s="2">
        <f t="shared" si="0"/>
        <v>44</v>
      </c>
      <c r="R16" s="6">
        <f t="shared" si="1"/>
        <v>78.571428571428569</v>
      </c>
    </row>
    <row r="17" spans="1:18" ht="15.75">
      <c r="A17" s="5" t="s">
        <v>22</v>
      </c>
      <c r="B17" s="8"/>
      <c r="C17" s="8"/>
      <c r="D17" s="8"/>
      <c r="E17" s="8"/>
      <c r="F17" s="11"/>
      <c r="G17" s="11"/>
      <c r="H17" s="13"/>
      <c r="I17" s="13"/>
      <c r="J17" s="13"/>
      <c r="K17" s="15"/>
      <c r="L17" s="17"/>
      <c r="M17" s="17"/>
      <c r="N17" s="17"/>
      <c r="O17" s="17">
        <v>22</v>
      </c>
      <c r="P17" s="19"/>
      <c r="Q17" s="2">
        <f t="shared" si="0"/>
        <v>22</v>
      </c>
      <c r="R17" s="6">
        <f t="shared" si="1"/>
        <v>39.285714285714285</v>
      </c>
    </row>
    <row r="18" spans="1:18" ht="15.75">
      <c r="A18" s="5" t="s">
        <v>23</v>
      </c>
      <c r="B18" s="8"/>
      <c r="C18" s="8"/>
      <c r="D18" s="8"/>
      <c r="E18" s="8"/>
      <c r="F18" s="11"/>
      <c r="G18" s="11"/>
      <c r="H18" s="13"/>
      <c r="I18" s="13"/>
      <c r="J18" s="13"/>
      <c r="K18" s="15"/>
      <c r="L18" s="17"/>
      <c r="M18" s="17"/>
      <c r="N18" s="17"/>
      <c r="O18" s="17">
        <v>17</v>
      </c>
      <c r="P18" s="19"/>
      <c r="Q18" s="2">
        <f t="shared" si="0"/>
        <v>17</v>
      </c>
      <c r="R18" s="6">
        <f t="shared" si="1"/>
        <v>30.357142857142858</v>
      </c>
    </row>
    <row r="19" spans="1:18" ht="15.75">
      <c r="A19" s="5" t="s">
        <v>24</v>
      </c>
      <c r="B19" s="8"/>
      <c r="C19" s="8"/>
      <c r="D19" s="8"/>
      <c r="E19" s="8"/>
      <c r="F19" s="11"/>
      <c r="G19" s="11"/>
      <c r="H19" s="13"/>
      <c r="I19" s="13"/>
      <c r="J19" s="13"/>
      <c r="K19" s="15"/>
      <c r="L19" s="17"/>
      <c r="M19" s="17"/>
      <c r="N19" s="17"/>
      <c r="O19" s="17">
        <v>40</v>
      </c>
      <c r="P19" s="19"/>
      <c r="Q19" s="2">
        <f t="shared" si="0"/>
        <v>40</v>
      </c>
      <c r="R19" s="6">
        <f t="shared" si="1"/>
        <v>71.428571428571431</v>
      </c>
    </row>
    <row r="20" spans="1:18">
      <c r="B20">
        <f>SUM(B2:E19)</f>
        <v>0</v>
      </c>
      <c r="E20" s="20">
        <f>B20*100/(17*19)</f>
        <v>0</v>
      </c>
      <c r="F20">
        <f>SUM(F2:G19)</f>
        <v>0</v>
      </c>
      <c r="G20" s="20">
        <f>F20*100/(7*19)</f>
        <v>0</v>
      </c>
      <c r="H20">
        <f>SUM(H2:J19)</f>
        <v>0</v>
      </c>
      <c r="J20" s="20">
        <f>H20*100/(12*19)</f>
        <v>0</v>
      </c>
      <c r="K20" s="20">
        <f>SUM(K2:K19)*100/(3*19)</f>
        <v>0</v>
      </c>
      <c r="L20">
        <f>SUM(L2:N19)</f>
        <v>0</v>
      </c>
      <c r="N20" s="20">
        <f>L20*100/(11*19)</f>
        <v>0</v>
      </c>
      <c r="O20" s="20">
        <f>AVERAGE(O2:O19)</f>
        <v>24.111111111111111</v>
      </c>
      <c r="P20" s="20">
        <f>SUM(P2:P19)*100/(10*19)</f>
        <v>0</v>
      </c>
      <c r="R20" s="20">
        <f>AVERAGE(R2:R19)</f>
        <v>43.055555555555564</v>
      </c>
    </row>
    <row r="21" spans="1:18">
      <c r="E21" s="1" t="s">
        <v>35</v>
      </c>
      <c r="G21" s="1" t="s">
        <v>36</v>
      </c>
      <c r="J21" s="1" t="s">
        <v>37</v>
      </c>
      <c r="K21" s="1" t="s">
        <v>41</v>
      </c>
      <c r="N21" s="1" t="s">
        <v>38</v>
      </c>
      <c r="O21" s="1"/>
      <c r="P21" s="1" t="s">
        <v>39</v>
      </c>
      <c r="R21" s="1" t="s">
        <v>40</v>
      </c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Roman,Normalny"&amp;12&amp;A</oddHeader>
    <oddFooter>&amp;C&amp;"Times New Roman,Normalny"&amp;12Page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Marian Dudka</cp:lastModifiedBy>
  <cp:revision/>
  <dcterms:created xsi:type="dcterms:W3CDTF">2021-03-25T18:38:02Z</dcterms:created>
  <dcterms:modified xsi:type="dcterms:W3CDTF">2023-02-22T14:20:19Z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2021-03-25T19:23:08Z</dcterms:created>
  <dc:creator/>
  <dc:description/>
  <dc:language>pl-PL</dc:language>
  <cp:lastModifiedBy/>
  <dcterms:modified xsi:type="dcterms:W3CDTF">2021-03-25T19:34:54Z</dcterms:modified>
  <cp:revision>2</cp:revision>
  <dc:subject/>
  <dc:title/>
</cp:coreProperties>
</file>